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unie.nl\NetwerkMappen\PersoonlijkeData\GU23212\userdata\Documents\"/>
    </mc:Choice>
  </mc:AlternateContent>
  <xr:revisionPtr revIDLastSave="0" documentId="13_ncr:1_{2C644E35-481D-42D9-9B75-0BD39B7B598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  Brits bridge nieuw" sheetId="12" r:id="rId1"/>
    <sheet name="  Brits bridge compleet" sheetId="13" r:id="rId2"/>
  </sheets>
  <definedNames>
    <definedName name="_xlnm._FilterDatabase" localSheetId="1" hidden="1">'  Brits bridge compleet'!$A$2:$R$121</definedName>
    <definedName name="_xlnm._FilterDatabase" localSheetId="0" hidden="1">'  Brits bridge nieuw'!$A$2:$R$121</definedName>
    <definedName name="_xlnm.Print_Area" localSheetId="1">'  Brits bridge compleet'!$A$1:$AG$121</definedName>
    <definedName name="_xlnm.Print_Area" localSheetId="0">'  Brits bridge nieuw'!$A$1:$AG$121</definedName>
    <definedName name="_xlnm.Print_Titles" localSheetId="1">'  Brits bridge compleet'!$A:$C</definedName>
    <definedName name="_xlnm.Print_Titles" localSheetId="0">'  Brits bridge nieuw'!$A:$C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13" l="1"/>
  <c r="C121" i="13"/>
  <c r="R120" i="13"/>
  <c r="C120" i="13"/>
  <c r="R119" i="13"/>
  <c r="C119" i="13"/>
  <c r="R118" i="13"/>
  <c r="C118" i="13"/>
  <c r="R117" i="13"/>
  <c r="C117" i="13"/>
  <c r="R116" i="13"/>
  <c r="C116" i="13"/>
  <c r="R115" i="13"/>
  <c r="C115" i="13"/>
  <c r="R114" i="13"/>
  <c r="C114" i="13"/>
  <c r="R113" i="13"/>
  <c r="C113" i="13"/>
  <c r="R112" i="13"/>
  <c r="C112" i="13"/>
  <c r="R111" i="13"/>
  <c r="C111" i="13"/>
  <c r="R110" i="13"/>
  <c r="C110" i="13"/>
  <c r="R109" i="13"/>
  <c r="C109" i="13"/>
  <c r="R108" i="13"/>
  <c r="C108" i="13"/>
  <c r="R107" i="13"/>
  <c r="C107" i="13"/>
  <c r="R106" i="13"/>
  <c r="C106" i="13"/>
  <c r="R105" i="13"/>
  <c r="C105" i="13"/>
  <c r="R104" i="13"/>
  <c r="C104" i="13"/>
  <c r="R103" i="13"/>
  <c r="C103" i="13"/>
  <c r="R102" i="13"/>
  <c r="C102" i="13"/>
  <c r="R101" i="13"/>
  <c r="C101" i="13"/>
  <c r="R100" i="13"/>
  <c r="C100" i="13"/>
  <c r="R99" i="13"/>
  <c r="C99" i="13"/>
  <c r="R98" i="13"/>
  <c r="C98" i="13"/>
  <c r="R97" i="13"/>
  <c r="C97" i="13"/>
  <c r="R96" i="13"/>
  <c r="C96" i="13"/>
  <c r="R95" i="13"/>
  <c r="C95" i="13"/>
  <c r="R94" i="13"/>
  <c r="C94" i="13"/>
  <c r="R93" i="13"/>
  <c r="C93" i="13"/>
  <c r="R92" i="13"/>
  <c r="C92" i="13"/>
  <c r="R91" i="13"/>
  <c r="C91" i="13"/>
  <c r="R90" i="13"/>
  <c r="C90" i="13"/>
  <c r="R89" i="13"/>
  <c r="C89" i="13"/>
  <c r="R88" i="13"/>
  <c r="C88" i="13"/>
  <c r="R87" i="13"/>
  <c r="C87" i="13"/>
  <c r="R86" i="13"/>
  <c r="C86" i="13"/>
  <c r="R85" i="13"/>
  <c r="C85" i="13"/>
  <c r="R84" i="13"/>
  <c r="C84" i="13"/>
  <c r="R83" i="13"/>
  <c r="C83" i="13"/>
  <c r="R82" i="13"/>
  <c r="C82" i="13"/>
  <c r="R81" i="13"/>
  <c r="C81" i="13"/>
  <c r="R80" i="13"/>
  <c r="C80" i="13"/>
  <c r="R79" i="13"/>
  <c r="C79" i="13"/>
  <c r="R78" i="13"/>
  <c r="C78" i="13"/>
  <c r="R77" i="13"/>
  <c r="C77" i="13"/>
  <c r="R76" i="13"/>
  <c r="C76" i="13"/>
  <c r="R75" i="13"/>
  <c r="C75" i="13"/>
  <c r="R74" i="13"/>
  <c r="C74" i="13"/>
  <c r="R73" i="13"/>
  <c r="C73" i="13"/>
  <c r="R72" i="13"/>
  <c r="C72" i="13"/>
  <c r="R71" i="13"/>
  <c r="C71" i="13"/>
  <c r="R70" i="13"/>
  <c r="C70" i="13"/>
  <c r="R69" i="13"/>
  <c r="C69" i="13"/>
  <c r="R68" i="13"/>
  <c r="C68" i="13"/>
  <c r="R67" i="13"/>
  <c r="C67" i="13"/>
  <c r="R66" i="13"/>
  <c r="C66" i="13"/>
  <c r="R65" i="13"/>
  <c r="C65" i="13"/>
  <c r="R64" i="13"/>
  <c r="C64" i="13"/>
  <c r="R63" i="13"/>
  <c r="C63" i="13"/>
  <c r="R62" i="13"/>
  <c r="C62" i="13"/>
  <c r="R61" i="13"/>
  <c r="C61" i="13"/>
  <c r="R60" i="13"/>
  <c r="C60" i="13"/>
  <c r="R59" i="13"/>
  <c r="C59" i="13"/>
  <c r="R58" i="13"/>
  <c r="C58" i="13"/>
  <c r="R57" i="13"/>
  <c r="C57" i="13"/>
  <c r="R56" i="13"/>
  <c r="C56" i="13"/>
  <c r="R55" i="13"/>
  <c r="C55" i="13"/>
  <c r="R54" i="13"/>
  <c r="C54" i="13"/>
  <c r="R53" i="13"/>
  <c r="C53" i="13"/>
  <c r="R52" i="13"/>
  <c r="C52" i="13"/>
  <c r="R51" i="13"/>
  <c r="C51" i="13"/>
  <c r="R50" i="13"/>
  <c r="C50" i="13"/>
  <c r="R49" i="13"/>
  <c r="C49" i="13"/>
  <c r="R48" i="13"/>
  <c r="C48" i="13"/>
  <c r="R47" i="13"/>
  <c r="C47" i="13"/>
  <c r="R46" i="13"/>
  <c r="C46" i="13"/>
  <c r="R45" i="13"/>
  <c r="C45" i="13"/>
  <c r="R44" i="13"/>
  <c r="C44" i="13"/>
  <c r="R43" i="13"/>
  <c r="C43" i="13"/>
  <c r="R42" i="13"/>
  <c r="C42" i="13"/>
  <c r="R41" i="13"/>
  <c r="C41" i="13"/>
  <c r="R40" i="13"/>
  <c r="C40" i="13"/>
  <c r="R39" i="13"/>
  <c r="C39" i="13"/>
  <c r="R38" i="13"/>
  <c r="C38" i="13"/>
  <c r="R37" i="13"/>
  <c r="C37" i="13"/>
  <c r="R36" i="13"/>
  <c r="C36" i="13"/>
  <c r="R35" i="13"/>
  <c r="C35" i="13"/>
  <c r="R34" i="13"/>
  <c r="C34" i="13"/>
  <c r="R33" i="13"/>
  <c r="C33" i="13"/>
  <c r="R32" i="13"/>
  <c r="C32" i="13"/>
  <c r="R31" i="13"/>
  <c r="C31" i="13"/>
  <c r="R30" i="13"/>
  <c r="C30" i="13"/>
  <c r="R29" i="13"/>
  <c r="C29" i="13"/>
  <c r="R28" i="13"/>
  <c r="C28" i="13"/>
  <c r="R27" i="13"/>
  <c r="C27" i="13"/>
  <c r="R26" i="13"/>
  <c r="C26" i="13"/>
  <c r="R25" i="13"/>
  <c r="C25" i="13"/>
  <c r="R24" i="13"/>
  <c r="C24" i="13"/>
  <c r="R23" i="13"/>
  <c r="C23" i="13"/>
  <c r="R22" i="13"/>
  <c r="C22" i="13"/>
  <c r="R21" i="13"/>
  <c r="C21" i="13"/>
  <c r="R20" i="13"/>
  <c r="C20" i="13"/>
  <c r="R19" i="13"/>
  <c r="C19" i="13"/>
  <c r="R18" i="13"/>
  <c r="C18" i="13"/>
  <c r="R17" i="13"/>
  <c r="C17" i="13"/>
  <c r="R16" i="13"/>
  <c r="C16" i="13"/>
  <c r="R15" i="13"/>
  <c r="C15" i="13"/>
  <c r="R14" i="13"/>
  <c r="C14" i="13"/>
  <c r="R13" i="13"/>
  <c r="C13" i="13"/>
  <c r="R12" i="13"/>
  <c r="C12" i="13"/>
  <c r="R11" i="13"/>
  <c r="C11" i="13"/>
  <c r="R10" i="13"/>
  <c r="C10" i="13"/>
  <c r="R9" i="13"/>
  <c r="C9" i="13"/>
  <c r="R8" i="13"/>
  <c r="C8" i="13"/>
  <c r="R7" i="13"/>
  <c r="C7" i="13"/>
  <c r="R6" i="13"/>
  <c r="C6" i="13"/>
  <c r="R5" i="13"/>
  <c r="C5" i="13"/>
  <c r="R4" i="13"/>
  <c r="C4" i="13"/>
  <c r="R3" i="13"/>
  <c r="C3" i="13"/>
  <c r="O2" i="13"/>
  <c r="N2" i="13"/>
  <c r="M2" i="13" s="1"/>
  <c r="L2" i="13" s="1"/>
  <c r="K2" i="13" s="1"/>
  <c r="J2" i="13" s="1"/>
  <c r="I2" i="13" s="1"/>
  <c r="H2" i="13" s="1"/>
  <c r="G2" i="13" s="1"/>
  <c r="F2" i="13" s="1"/>
  <c r="E2" i="13" s="1"/>
  <c r="D2" i="13" s="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80" i="12"/>
  <c r="C81" i="12"/>
  <c r="C71" i="12"/>
  <c r="C76" i="12"/>
  <c r="C79" i="12"/>
  <c r="C117" i="12"/>
  <c r="C77" i="12"/>
  <c r="C88" i="12"/>
  <c r="C89" i="12"/>
  <c r="C110" i="12"/>
  <c r="C118" i="12"/>
  <c r="C75" i="12"/>
  <c r="C86" i="12"/>
  <c r="C93" i="12"/>
  <c r="C94" i="12"/>
  <c r="C78" i="12"/>
  <c r="C102" i="12"/>
  <c r="C103" i="12"/>
  <c r="C106" i="12"/>
  <c r="C112" i="12"/>
  <c r="C108" i="12"/>
  <c r="C121" i="12"/>
  <c r="C74" i="12"/>
  <c r="C87" i="12"/>
  <c r="C96" i="12"/>
  <c r="C98" i="12"/>
  <c r="C104" i="12"/>
  <c r="C105" i="12"/>
  <c r="C109" i="12"/>
  <c r="C116" i="12"/>
  <c r="C119" i="12"/>
  <c r="C120" i="12"/>
  <c r="C95" i="12"/>
  <c r="C82" i="12"/>
  <c r="C83" i="12"/>
  <c r="C84" i="12"/>
  <c r="C85" i="12"/>
  <c r="C99" i="12"/>
  <c r="C100" i="12"/>
  <c r="C97" i="12"/>
  <c r="C113" i="12"/>
  <c r="C114" i="12"/>
  <c r="C72" i="12"/>
  <c r="C73" i="12"/>
  <c r="C92" i="12"/>
  <c r="C90" i="12"/>
  <c r="C91" i="12"/>
  <c r="C101" i="12"/>
  <c r="C107" i="12"/>
  <c r="C115" i="12"/>
  <c r="C111" i="12"/>
  <c r="C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80" i="12"/>
  <c r="R81" i="12"/>
  <c r="R71" i="12"/>
  <c r="R76" i="12"/>
  <c r="R79" i="12"/>
  <c r="R117" i="12"/>
  <c r="R77" i="12"/>
  <c r="R88" i="12"/>
  <c r="R89" i="12"/>
  <c r="R110" i="12"/>
  <c r="R118" i="12"/>
  <c r="R75" i="12"/>
  <c r="R86" i="12"/>
  <c r="R93" i="12"/>
  <c r="R94" i="12"/>
  <c r="R78" i="12"/>
  <c r="R102" i="12"/>
  <c r="R103" i="12"/>
  <c r="R106" i="12"/>
  <c r="R112" i="12"/>
  <c r="R108" i="12"/>
  <c r="R121" i="12"/>
  <c r="R74" i="12"/>
  <c r="R87" i="12"/>
  <c r="R96" i="12"/>
  <c r="R98" i="12"/>
  <c r="R104" i="12"/>
  <c r="R105" i="12"/>
  <c r="R109" i="12"/>
  <c r="R116" i="12"/>
  <c r="R119" i="12"/>
  <c r="R120" i="12"/>
  <c r="R95" i="12"/>
  <c r="R82" i="12"/>
  <c r="R83" i="12"/>
  <c r="R84" i="12"/>
  <c r="R85" i="12"/>
  <c r="R99" i="12"/>
  <c r="R100" i="12"/>
  <c r="R97" i="12"/>
  <c r="R113" i="12"/>
  <c r="R114" i="12"/>
  <c r="R72" i="12"/>
  <c r="R73" i="12"/>
  <c r="R92" i="12"/>
  <c r="R90" i="12"/>
  <c r="R91" i="12"/>
  <c r="R101" i="12"/>
  <c r="R107" i="12"/>
  <c r="R115" i="12"/>
  <c r="R111" i="12"/>
  <c r="R3" i="12"/>
  <c r="O2" i="12"/>
  <c r="N2" i="12" s="1"/>
  <c r="M2" i="12" s="1"/>
  <c r="L2" i="12" s="1"/>
  <c r="K2" i="12" s="1"/>
  <c r="J2" i="12" s="1"/>
  <c r="I2" i="12" s="1"/>
  <c r="H2" i="12" s="1"/>
  <c r="G2" i="12" s="1"/>
  <c r="F2" i="12" s="1"/>
  <c r="E2" i="12" s="1"/>
  <c r="D2" i="12" s="1"/>
</calcChain>
</file>

<file path=xl/sharedStrings.xml><?xml version="1.0" encoding="utf-8"?>
<sst xmlns="http://schemas.openxmlformats.org/spreadsheetml/2006/main" count="488" uniqueCount="238">
  <si>
    <t>AlieBk</t>
  </si>
  <si>
    <t>Alie Beuker</t>
  </si>
  <si>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</si>
  <si>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</si>
  <si>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</si>
  <si>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</si>
  <si>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</si>
  <si>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</si>
  <si>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</si>
  <si>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</si>
  <si>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</si>
  <si>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</si>
  <si>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</si>
  <si>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</si>
  <si>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</si>
  <si>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</si>
  <si>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</si>
  <si>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</si>
  <si>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</si>
  <si>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</si>
  <si>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</si>
  <si>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</si>
  <si>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</si>
  <si>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</si>
  <si>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</si>
  <si>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</si>
  <si>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</si>
  <si>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</si>
  <si>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</si>
  <si>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</si>
  <si>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</si>
  <si>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</si>
  <si>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</si>
  <si>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</si>
  <si>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</si>
  <si>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</si>
  <si>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</si>
  <si>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</si>
  <si>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</si>
  <si>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</si>
  <si>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</si>
  <si>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</si>
  <si>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</si>
  <si>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</si>
  <si>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</si>
  <si>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</si>
  <si>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</si>
  <si>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</si>
  <si>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</si>
  <si>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</si>
  <si>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</si>
  <si>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</si>
  <si>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</si>
  <si>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</si>
  <si>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</si>
  <si>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</si>
  <si>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</si>
  <si>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</si>
  <si>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</si>
  <si>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</si>
  <si>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</si>
  <si>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</si>
  <si>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</si>
  <si>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</si>
  <si>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</si>
  <si>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</si>
  <si>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</si>
  <si>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</si>
  <si>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</si>
  <si>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</si>
  <si>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</si>
  <si>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</si>
  <si>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</si>
  <si>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</si>
  <si>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</si>
  <si>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</si>
  <si>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</si>
  <si>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</si>
  <si>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</si>
  <si>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</si>
  <si>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</si>
  <si>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</si>
  <si>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</si>
  <si>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</si>
  <si>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</si>
  <si>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</si>
  <si>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</si>
  <si>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</si>
  <si>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</si>
  <si>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</si>
  <si>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</si>
  <si>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</si>
  <si>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</si>
  <si>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</si>
  <si>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</si>
  <si>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</si>
  <si>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</si>
  <si>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</si>
  <si>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</si>
  <si>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</si>
  <si>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</si>
  <si>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</si>
  <si>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</si>
  <si>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</si>
  <si>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</si>
  <si>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</si>
  <si>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</si>
  <si>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</si>
  <si>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</si>
  <si>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</si>
  <si>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</si>
  <si>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</si>
  <si>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</si>
  <si>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</si>
  <si>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</si>
  <si>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</si>
  <si>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</si>
  <si>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</si>
  <si>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</si>
  <si>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</si>
  <si>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</si>
  <si>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</si>
  <si>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</si>
  <si>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</si>
  <si>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</si>
  <si>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</si>
  <si>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</si>
  <si>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</si>
  <si>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</si>
  <si>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</si>
  <si>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</si>
  <si>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</si>
  <si>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</si>
  <si>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</si>
  <si>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</si>
  <si>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</si>
  <si>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</si>
  <si>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</si>
  <si>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</si>
  <si>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</si>
  <si>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</si>
  <si>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</si>
  <si>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</si>
  <si>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</si>
  <si>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</si>
  <si>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</si>
  <si>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</si>
  <si>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</si>
  <si>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</si>
  <si>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</si>
  <si>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</si>
  <si>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</si>
  <si>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</si>
  <si>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</si>
  <si>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</si>
  <si>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</si>
  <si>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</si>
  <si>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</si>
  <si>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</si>
  <si>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</si>
  <si>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</si>
  <si>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</si>
  <si>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</si>
  <si>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</si>
  <si>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</si>
  <si>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</si>
  <si>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</si>
  <si>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</si>
  <si>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</si>
  <si>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MarietAs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</si>
  <si>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</si>
  <si>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</si>
  <si>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</si>
  <si>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</si>
  <si>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</si>
  <si>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</si>
  <si>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</si>
  <si>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Marietje Asschert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</si>
  <si>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</si>
  <si>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</si>
  <si>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</si>
  <si>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</si>
  <si>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</si>
  <si>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</si>
  <si>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</si>
  <si>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</si>
  <si>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</si>
  <si>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</si>
  <si>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</si>
  <si>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</si>
  <si>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</si>
  <si>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</si>
  <si>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</si>
  <si>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</si>
  <si>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</si>
  <si>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</si>
  <si>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</si>
  <si>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</si>
  <si>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</si>
  <si>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</si>
  <si>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</si>
  <si>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</si>
  <si>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</si>
  <si>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</si>
  <si>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</si>
  <si>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</si>
  <si>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</si>
  <si>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</si>
  <si>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</si>
  <si>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</si>
  <si>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</si>
  <si>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</si>
  <si>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</si>
  <si>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</si>
  <si>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</si>
  <si>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</si>
  <si>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</si>
  <si>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</si>
  <si>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</si>
  <si>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</si>
  <si>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</si>
  <si>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</si>
  <si>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</si>
  <si>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</si>
  <si>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</si>
  <si>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</si>
  <si>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</si>
  <si>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</si>
  <si>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</si>
  <si>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</si>
  <si>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</si>
  <si>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</si>
  <si>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</si>
  <si>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</si>
  <si>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</si>
  <si>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FransKan</t>
  </si>
  <si>
    <t>Frans Kanaar</t>
  </si>
  <si>
    <t>max 5 avonden  niet meegespeeld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</si>
</sst>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1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10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/>
    <xf numFmtId="0" fontId="4" fillId="3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60960</xdr:colOff>
      <xdr:row>1</xdr:row>
      <xdr:rowOff>95624</xdr:rowOff>
    </xdr:from>
    <xdr:to>
      <xdr:col>33</xdr:col>
      <xdr:colOff>103648</xdr:colOff>
      <xdr:row>103</xdr:row>
      <xdr:rowOff>78313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64F8E33-35A8-4777-8D0D-B6427DD61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78504"/>
          <a:ext cx="5833888" cy="4725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60960</xdr:colOff>
      <xdr:row>1</xdr:row>
      <xdr:rowOff>95624</xdr:rowOff>
    </xdr:from>
    <xdr:to>
      <xdr:col>33</xdr:col>
      <xdr:colOff>103648</xdr:colOff>
      <xdr:row>95</xdr:row>
      <xdr:rowOff>78313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97CA93-077C-4096-BEEC-95D2D8242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78504"/>
          <a:ext cx="5833888" cy="473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B0A5-CEA2-40B2-8898-0137F177851C}">
  <sheetPr filterMode="1">
    <pageSetUpPr fitToPage="1"/>
  </sheetPr>
  <dimension ref="A1:AB122"/>
  <sheetViews>
    <sheetView zoomScale="85" zoomScaleNormal="85" workbookViewId="0">
      <pane xSplit="3" topLeftCell="D1" activePane="topRight" state="frozen"/>
      <selection pane="topRight" activeCell="H77" sqref="H77"/>
    </sheetView>
  </sheetViews>
  <sheetFormatPr defaultRowHeight="14.4" x14ac:dyDescent="0.3"/>
  <cols>
    <col min="1" max="1" width="11.109375" customWidth="1"/>
    <col min="2" max="2" width="22.88671875" style="13" customWidth="1"/>
    <col min="3" max="3" width="17.109375" style="14" bestFit="1" customWidth="1"/>
    <col min="4" max="5" width="0.88671875" style="14" customWidth="1"/>
    <col min="6" max="6" width="0.88671875" style="33" customWidth="1"/>
    <col min="7" max="7" width="0.88671875" style="14" customWidth="1"/>
    <col min="8" max="8" width="10.21875" style="32" bestFit="1" customWidth="1"/>
    <col min="9" max="9" width="10.88671875" style="14" bestFit="1" customWidth="1"/>
    <col min="10" max="10" width="2.88671875" style="14" customWidth="1"/>
    <col min="11" max="12" width="2.88671875" style="30" customWidth="1"/>
    <col min="13" max="13" width="2.88671875" style="29" customWidth="1"/>
    <col min="14" max="14" width="2.88671875" style="30" customWidth="1"/>
    <col min="15" max="15" width="2.88671875" style="29" customWidth="1"/>
    <col min="16" max="16" width="3.44140625" customWidth="1"/>
    <col min="17" max="17" width="1.88671875" customWidth="1"/>
    <col min="18" max="18" width="7.33203125" customWidth="1"/>
    <col min="23" max="23" width="4.33203125" customWidth="1"/>
    <col min="24" max="24" width="9.6640625" customWidth="1"/>
    <col min="25" max="25" width="7.88671875" customWidth="1"/>
    <col min="26" max="26" width="6.88671875" customWidth="1"/>
    <col min="27" max="27" width="8.109375" customWidth="1"/>
    <col min="28" max="28" width="8.6640625" hidden="1" customWidth="1"/>
    <col min="29" max="29" width="8.88671875" customWidth="1"/>
    <col min="30" max="30" width="0" hidden="1" customWidth="1"/>
    <col min="32" max="32" width="3.109375" customWidth="1"/>
    <col min="33" max="33" width="0" hidden="1" customWidth="1"/>
  </cols>
  <sheetData>
    <row r="1" spans="1:18" x14ac:dyDescent="0.3">
      <c r="C1" s="14" t="s">
        <v>214</v>
      </c>
      <c r="Q1" t="s">
        <v>143</v>
      </c>
      <c r="R1" s="12" t="s">
        <v>237</v>
      </c>
    </row>
    <row r="2" spans="1:18" s="6" customFormat="1" x14ac:dyDescent="0.3">
      <c r="A2" s="6" t="s">
        <v>29</v>
      </c>
      <c r="B2" s="15" t="s">
        <v>37</v>
      </c>
      <c r="C2" s="16" t="s">
        <v>36</v>
      </c>
      <c r="D2" s="25">
        <f t="shared" ref="D2:L2" si="0">E2+7</f>
        <v>45806</v>
      </c>
      <c r="E2" s="25">
        <f t="shared" si="0"/>
        <v>45799</v>
      </c>
      <c r="F2" s="25">
        <f t="shared" si="0"/>
        <v>45792</v>
      </c>
      <c r="G2" s="25">
        <f t="shared" si="0"/>
        <v>45785</v>
      </c>
      <c r="H2" s="25">
        <f t="shared" si="0"/>
        <v>45778</v>
      </c>
      <c r="I2" s="25">
        <f t="shared" si="0"/>
        <v>45771</v>
      </c>
      <c r="J2" s="25">
        <f t="shared" si="0"/>
        <v>45764</v>
      </c>
      <c r="K2" s="25">
        <f t="shared" si="0"/>
        <v>45757</v>
      </c>
      <c r="L2" s="25">
        <f t="shared" si="0"/>
        <v>45750</v>
      </c>
      <c r="M2" s="25">
        <f>N2+7</f>
        <v>45743</v>
      </c>
      <c r="N2" s="25">
        <f>O2+7</f>
        <v>45736</v>
      </c>
      <c r="O2" s="25">
        <f>P2+7</f>
        <v>45729</v>
      </c>
      <c r="P2" s="7">
        <v>45722</v>
      </c>
    </row>
    <row r="3" spans="1:18" ht="18" hidden="1" customHeight="1" thickBot="1" x14ac:dyDescent="0.3">
      <c r="A3" s="10" t="s">
        <v>67</v>
      </c>
      <c r="B3" s="17" t="s">
        <v>68</v>
      </c>
      <c r="C3" s="18" t="e">
        <f>AVERAGE(H3:P3)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COUNTBLANK(H3:P3)</f>
        <v>9</v>
      </c>
    </row>
    <row r="4" spans="1:18" ht="18" hidden="1" customHeight="1" thickBot="1" x14ac:dyDescent="0.3">
      <c r="A4" s="10" t="s">
        <v>182</v>
      </c>
      <c r="B4" s="17" t="s">
        <v>183</v>
      </c>
      <c r="C4" s="18" t="e">
        <f t="shared" ref="C4:C67" si="1">AVERAGE(H4:P4)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7" si="2">COUNTBLANK(H4:P4)</f>
        <v>9</v>
      </c>
    </row>
    <row r="5" spans="1:18" ht="18" hidden="1" customHeight="1" thickBot="1" x14ac:dyDescent="0.3">
      <c r="A5" s="1" t="s">
        <v>54</v>
      </c>
      <c r="B5" s="17" t="s">
        <v>53</v>
      </c>
      <c r="C5" s="18" t="e">
        <f t="shared" si="1"/>
        <v>#DIV/0!</v>
      </c>
      <c r="D5" s="27"/>
      <c r="E5" s="27"/>
      <c r="F5" s="27"/>
      <c r="G5" s="27"/>
      <c r="H5" s="26"/>
      <c r="I5" s="26"/>
      <c r="J5" s="26"/>
      <c r="K5" s="36"/>
      <c r="L5" s="27"/>
      <c r="M5" s="26"/>
      <c r="N5" s="26"/>
      <c r="O5" s="26"/>
      <c r="P5" s="28"/>
      <c r="Q5" s="9">
        <v>16</v>
      </c>
      <c r="R5">
        <f t="shared" si="2"/>
        <v>9</v>
      </c>
    </row>
    <row r="6" spans="1:18" ht="18" hidden="1" customHeight="1" thickBot="1" x14ac:dyDescent="0.3">
      <c r="A6" s="10" t="s">
        <v>225</v>
      </c>
      <c r="B6" s="17" t="s">
        <v>226</v>
      </c>
      <c r="C6" s="18" t="e">
        <f t="shared" si="1"/>
        <v>#DIV/0!</v>
      </c>
      <c r="D6" s="34"/>
      <c r="E6" s="27"/>
      <c r="F6" s="26"/>
      <c r="G6" s="27"/>
      <c r="H6" s="26"/>
      <c r="I6" s="26"/>
      <c r="J6" s="26"/>
      <c r="K6" s="36"/>
      <c r="L6" s="26"/>
      <c r="M6" s="26"/>
      <c r="N6" s="26"/>
      <c r="O6" s="26"/>
      <c r="P6" s="3"/>
      <c r="Q6" s="9">
        <v>17</v>
      </c>
      <c r="R6">
        <f t="shared" si="2"/>
        <v>9</v>
      </c>
    </row>
    <row r="7" spans="1:18" ht="15" hidden="1" customHeight="1" thickBot="1" x14ac:dyDescent="0.3">
      <c r="A7" s="10" t="s">
        <v>133</v>
      </c>
      <c r="B7" s="17" t="s">
        <v>134</v>
      </c>
      <c r="C7" s="18" t="e">
        <f t="shared" si="1"/>
        <v>#DIV/0!</v>
      </c>
      <c r="D7" s="18"/>
      <c r="E7" s="18"/>
      <c r="F7" s="18"/>
      <c r="G7" s="18"/>
      <c r="H7" s="18"/>
      <c r="I7" s="18"/>
      <c r="J7" s="27"/>
      <c r="K7" s="31"/>
      <c r="L7" s="26"/>
      <c r="M7" s="27"/>
      <c r="N7" s="26"/>
      <c r="O7" s="27"/>
      <c r="P7" s="3"/>
      <c r="Q7">
        <v>19</v>
      </c>
      <c r="R7">
        <f t="shared" si="2"/>
        <v>9</v>
      </c>
    </row>
    <row r="8" spans="1:18" ht="18" hidden="1" customHeight="1" thickBot="1" x14ac:dyDescent="0.3">
      <c r="A8" s="10" t="s">
        <v>97</v>
      </c>
      <c r="B8" s="17" t="s">
        <v>98</v>
      </c>
      <c r="C8" s="18" t="e">
        <f t="shared" si="1"/>
        <v>#DIV/0!</v>
      </c>
      <c r="D8" s="18"/>
      <c r="E8" s="26"/>
      <c r="F8" s="27"/>
      <c r="G8" s="26"/>
      <c r="H8" s="27"/>
      <c r="I8" s="26"/>
      <c r="J8" s="26"/>
      <c r="K8" s="26"/>
      <c r="L8" s="26"/>
      <c r="M8" s="26"/>
      <c r="N8" s="26"/>
      <c r="O8" s="26"/>
      <c r="P8" s="3"/>
      <c r="Q8" s="9">
        <v>20</v>
      </c>
      <c r="R8">
        <f t="shared" si="2"/>
        <v>9</v>
      </c>
    </row>
    <row r="9" spans="1:18" ht="18" hidden="1" customHeight="1" thickBot="1" x14ac:dyDescent="0.3">
      <c r="A9" s="10" t="s">
        <v>139</v>
      </c>
      <c r="B9" s="17" t="s">
        <v>140</v>
      </c>
      <c r="C9" s="18" t="e">
        <f t="shared" si="1"/>
        <v>#DIV/0!</v>
      </c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3"/>
      <c r="Q9" s="9">
        <v>22</v>
      </c>
      <c r="R9">
        <f t="shared" si="2"/>
        <v>9</v>
      </c>
    </row>
    <row r="10" spans="1:18" ht="18" hidden="1" customHeight="1" thickBot="1" x14ac:dyDescent="0.3">
      <c r="A10" s="38" t="s">
        <v>152</v>
      </c>
      <c r="B10" s="17" t="s">
        <v>161</v>
      </c>
      <c r="C10" s="18" t="e">
        <f t="shared" si="1"/>
        <v>#DIV/0!</v>
      </c>
      <c r="D10" s="18"/>
      <c r="E10" s="18"/>
      <c r="F10" s="18"/>
      <c r="G10" s="18"/>
      <c r="H10" s="18"/>
      <c r="I10" s="18"/>
      <c r="J10" s="18"/>
      <c r="K10" s="27"/>
      <c r="L10" s="26"/>
      <c r="M10" s="27"/>
      <c r="N10" s="26"/>
      <c r="O10" s="27"/>
      <c r="P10" s="3"/>
      <c r="Q10" s="9">
        <v>32</v>
      </c>
      <c r="R10">
        <f t="shared" si="2"/>
        <v>9</v>
      </c>
    </row>
    <row r="11" spans="1:18" ht="18" hidden="1" customHeight="1" thickBot="1" x14ac:dyDescent="0.3">
      <c r="A11" s="38" t="s">
        <v>196</v>
      </c>
      <c r="B11" s="17" t="s">
        <v>197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9</v>
      </c>
    </row>
    <row r="12" spans="1:18" ht="18" hidden="1" customHeight="1" thickBot="1" x14ac:dyDescent="0.3">
      <c r="A12" s="38" t="s">
        <v>192</v>
      </c>
      <c r="B12" s="17" t="s">
        <v>193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R12">
        <f t="shared" si="2"/>
        <v>9</v>
      </c>
    </row>
    <row r="13" spans="1:18" ht="18" hidden="1" customHeight="1" thickBot="1" x14ac:dyDescent="0.3">
      <c r="A13" s="24" t="s">
        <v>0</v>
      </c>
      <c r="B13" s="19" t="s">
        <v>1</v>
      </c>
      <c r="C13" s="18" t="e">
        <f t="shared" si="1"/>
        <v>#DIV/0!</v>
      </c>
      <c r="D13" s="18"/>
      <c r="E13" s="18"/>
      <c r="F13" s="18"/>
      <c r="G13" s="26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9</v>
      </c>
    </row>
    <row r="14" spans="1:18" ht="18" hidden="1" customHeight="1" thickBot="1" x14ac:dyDescent="0.3">
      <c r="A14" s="38" t="s">
        <v>149</v>
      </c>
      <c r="B14" s="17" t="s">
        <v>158</v>
      </c>
      <c r="C14" s="18" t="e">
        <f t="shared" si="1"/>
        <v>#DIV/0!</v>
      </c>
      <c r="D14" s="18"/>
      <c r="E14" s="18"/>
      <c r="F14" s="18"/>
      <c r="G14" s="26"/>
      <c r="H14" s="18"/>
      <c r="I14" s="18"/>
      <c r="J14" s="18"/>
      <c r="K14" s="27"/>
      <c r="L14" s="26"/>
      <c r="M14" s="27"/>
      <c r="N14" s="26"/>
      <c r="O14" s="27"/>
      <c r="P14" s="3"/>
      <c r="R14">
        <f t="shared" si="2"/>
        <v>9</v>
      </c>
    </row>
    <row r="15" spans="1:18" ht="18" hidden="1" customHeight="1" thickBot="1" x14ac:dyDescent="0.3">
      <c r="A15" s="10" t="s">
        <v>65</v>
      </c>
      <c r="B15" s="17" t="s">
        <v>66</v>
      </c>
      <c r="C15" s="18" t="e">
        <f t="shared" si="1"/>
        <v>#DIV/0!</v>
      </c>
      <c r="D15" s="18"/>
      <c r="E15" s="18"/>
      <c r="F15" s="18"/>
      <c r="G15" s="26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9</v>
      </c>
    </row>
    <row r="16" spans="1:18" ht="18" hidden="1" customHeight="1" thickBot="1" x14ac:dyDescent="0.3">
      <c r="A16" s="10" t="s">
        <v>144</v>
      </c>
      <c r="B16" s="17" t="s">
        <v>145</v>
      </c>
      <c r="C16" s="18" t="e">
        <f t="shared" si="1"/>
        <v>#DIV/0!</v>
      </c>
      <c r="D16" s="18"/>
      <c r="E16" s="18"/>
      <c r="F16" s="18"/>
      <c r="G16" s="26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9</v>
      </c>
    </row>
    <row r="17" spans="1:18" ht="18" hidden="1" customHeight="1" thickBot="1" x14ac:dyDescent="0.3">
      <c r="A17" s="10" t="s">
        <v>71</v>
      </c>
      <c r="B17" s="17" t="s">
        <v>72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9</v>
      </c>
    </row>
    <row r="18" spans="1:18" ht="18" hidden="1" customHeight="1" thickBot="1" x14ac:dyDescent="0.3">
      <c r="A18" s="24" t="s">
        <v>6</v>
      </c>
      <c r="B18" s="19" t="s">
        <v>30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9</v>
      </c>
    </row>
    <row r="19" spans="1:18" ht="18" hidden="1" customHeight="1" thickBot="1" x14ac:dyDescent="0.3">
      <c r="A19" s="10" t="s">
        <v>73</v>
      </c>
      <c r="B19" s="17" t="s">
        <v>74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9</v>
      </c>
    </row>
    <row r="20" spans="1:18" ht="18" hidden="1" customHeight="1" thickBot="1" x14ac:dyDescent="0.3">
      <c r="A20" s="10" t="s">
        <v>77</v>
      </c>
      <c r="B20" s="17" t="s">
        <v>78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9</v>
      </c>
    </row>
    <row r="21" spans="1:18" ht="18" hidden="1" customHeight="1" thickBot="1" x14ac:dyDescent="0.3">
      <c r="A21" s="1" t="s">
        <v>9</v>
      </c>
      <c r="B21" s="19" t="s">
        <v>34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9</v>
      </c>
    </row>
    <row r="22" spans="1:18" ht="18" hidden="1" customHeight="1" thickBot="1" x14ac:dyDescent="0.3">
      <c r="A22" s="1" t="s">
        <v>164</v>
      </c>
      <c r="B22" s="19" t="s">
        <v>172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9</v>
      </c>
    </row>
    <row r="23" spans="1:18" ht="18" hidden="1" customHeight="1" thickBot="1" x14ac:dyDescent="0.3">
      <c r="A23" s="38" t="s">
        <v>198</v>
      </c>
      <c r="B23" s="17" t="s">
        <v>199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9</v>
      </c>
    </row>
    <row r="24" spans="1:18" ht="18" hidden="1" customHeight="1" thickBot="1" x14ac:dyDescent="0.3">
      <c r="A24" s="10" t="s">
        <v>141</v>
      </c>
      <c r="B24" s="17" t="s">
        <v>142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9</v>
      </c>
    </row>
    <row r="25" spans="1:18" ht="18" hidden="1" customHeight="1" thickBot="1" x14ac:dyDescent="0.3">
      <c r="A25" s="24" t="s">
        <v>10</v>
      </c>
      <c r="B25" s="19" t="s">
        <v>35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9</v>
      </c>
    </row>
    <row r="26" spans="1:18" ht="18" hidden="1" customHeight="1" x14ac:dyDescent="0.3">
      <c r="A26" s="10" t="s">
        <v>87</v>
      </c>
      <c r="B26" s="17" t="s">
        <v>88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9</v>
      </c>
    </row>
    <row r="27" spans="1:18" ht="18" hidden="1" customHeight="1" x14ac:dyDescent="0.3">
      <c r="A27" s="4" t="s">
        <v>85</v>
      </c>
      <c r="B27" s="17" t="s">
        <v>86</v>
      </c>
      <c r="C27" s="18" t="e">
        <f t="shared" si="1"/>
        <v>#DIV/0!</v>
      </c>
      <c r="D27" s="18"/>
      <c r="E27" s="18"/>
      <c r="F27" s="18"/>
      <c r="G27" s="18"/>
      <c r="H27" s="18"/>
      <c r="I27" s="18"/>
      <c r="J27" s="18"/>
      <c r="K27" s="27"/>
      <c r="L27" s="26"/>
      <c r="M27" s="27"/>
      <c r="N27" s="26"/>
      <c r="O27" s="27"/>
      <c r="P27" s="3"/>
      <c r="Q27" s="9"/>
      <c r="R27">
        <f t="shared" si="2"/>
        <v>9</v>
      </c>
    </row>
    <row r="28" spans="1:18" ht="15" hidden="1" customHeight="1" thickBot="1" x14ac:dyDescent="0.3">
      <c r="A28" s="4" t="s">
        <v>81</v>
      </c>
      <c r="B28" s="17" t="s">
        <v>82</v>
      </c>
      <c r="C28" s="18" t="e">
        <f t="shared" si="1"/>
        <v>#DIV/0!</v>
      </c>
      <c r="D28" s="18"/>
      <c r="E28" s="18"/>
      <c r="F28" s="18"/>
      <c r="G28" s="18"/>
      <c r="H28" s="18"/>
      <c r="I28" s="18"/>
      <c r="J28" s="18"/>
      <c r="K28" s="27"/>
      <c r="L28" s="26"/>
      <c r="M28" s="27"/>
      <c r="N28" s="26"/>
      <c r="O28" s="27"/>
      <c r="P28" s="3"/>
      <c r="Q28" s="9"/>
      <c r="R28">
        <f t="shared" si="2"/>
        <v>9</v>
      </c>
    </row>
    <row r="29" spans="1:18" ht="18" hidden="1" customHeight="1" thickBot="1" x14ac:dyDescent="0.3">
      <c r="A29" s="10" t="s">
        <v>89</v>
      </c>
      <c r="B29" s="17" t="s">
        <v>90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Q29" s="9"/>
      <c r="R29">
        <f t="shared" si="2"/>
        <v>9</v>
      </c>
    </row>
    <row r="30" spans="1:18" ht="18" hidden="1" customHeight="1" thickBot="1" x14ac:dyDescent="0.3">
      <c r="A30" s="1" t="s">
        <v>165</v>
      </c>
      <c r="B30" s="19" t="s">
        <v>173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Q30" s="9"/>
      <c r="R30">
        <f t="shared" si="2"/>
        <v>9</v>
      </c>
    </row>
    <row r="31" spans="1:18" ht="18" hidden="1" customHeight="1" x14ac:dyDescent="0.3">
      <c r="A31" s="1" t="s">
        <v>194</v>
      </c>
      <c r="B31" s="19" t="s">
        <v>195</v>
      </c>
      <c r="C31" s="18" t="e">
        <f t="shared" si="1"/>
        <v>#DIV/0!</v>
      </c>
      <c r="D31" s="18"/>
      <c r="E31" s="18"/>
      <c r="F31" s="18"/>
      <c r="G31" s="18"/>
      <c r="H31" s="26"/>
      <c r="I31" s="26"/>
      <c r="J31" s="26"/>
      <c r="K31" s="27"/>
      <c r="L31" s="26"/>
      <c r="M31" s="27"/>
      <c r="N31" s="26"/>
      <c r="O31" s="27"/>
      <c r="P31" s="3"/>
      <c r="R31">
        <f t="shared" si="2"/>
        <v>9</v>
      </c>
    </row>
    <row r="32" spans="1:18" ht="18" hidden="1" customHeight="1" x14ac:dyDescent="0.3">
      <c r="A32" s="2" t="s">
        <v>12</v>
      </c>
      <c r="B32" s="19" t="s">
        <v>13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Q32" s="9"/>
      <c r="R32">
        <f t="shared" si="2"/>
        <v>9</v>
      </c>
    </row>
    <row r="33" spans="1:18" ht="18" hidden="1" customHeight="1" x14ac:dyDescent="0.3">
      <c r="A33" s="4" t="s">
        <v>95</v>
      </c>
      <c r="B33" s="17" t="s">
        <v>96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9</v>
      </c>
    </row>
    <row r="34" spans="1:18" ht="18" hidden="1" customHeight="1" x14ac:dyDescent="0.3">
      <c r="A34" s="2" t="s">
        <v>18</v>
      </c>
      <c r="B34" s="19" t="s">
        <v>19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9</v>
      </c>
    </row>
    <row r="35" spans="1:18" ht="18" hidden="1" customHeight="1" x14ac:dyDescent="0.3">
      <c r="A35" s="5" t="s">
        <v>20</v>
      </c>
      <c r="B35" s="19" t="s">
        <v>21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18"/>
      <c r="K35" s="27"/>
      <c r="L35" s="26"/>
      <c r="M35" s="27"/>
      <c r="N35" s="26"/>
      <c r="O35" s="27"/>
      <c r="P35" s="3"/>
      <c r="R35">
        <f t="shared" si="2"/>
        <v>9</v>
      </c>
    </row>
    <row r="36" spans="1:18" ht="18" hidden="1" customHeight="1" x14ac:dyDescent="0.3">
      <c r="A36" s="2" t="s">
        <v>171</v>
      </c>
      <c r="B36" s="19" t="s">
        <v>174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18"/>
      <c r="K36" s="27"/>
      <c r="L36" s="26"/>
      <c r="M36" s="27"/>
      <c r="N36" s="26"/>
      <c r="O36" s="27"/>
      <c r="P36" s="3"/>
      <c r="R36">
        <f t="shared" si="2"/>
        <v>9</v>
      </c>
    </row>
    <row r="37" spans="1:18" ht="18" hidden="1" customHeight="1" x14ac:dyDescent="0.3">
      <c r="A37" s="2" t="s">
        <v>182</v>
      </c>
      <c r="B37" s="19" t="s">
        <v>183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9</v>
      </c>
    </row>
    <row r="38" spans="1:18" ht="14.4" hidden="1" customHeight="1" x14ac:dyDescent="0.3">
      <c r="A38" s="4" t="s">
        <v>105</v>
      </c>
      <c r="B38" s="17" t="s">
        <v>106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9</v>
      </c>
    </row>
    <row r="39" spans="1:18" ht="14.4" hidden="1" customHeight="1" x14ac:dyDescent="0.3">
      <c r="A39" s="4" t="s">
        <v>109</v>
      </c>
      <c r="B39" s="17" t="s">
        <v>110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27"/>
      <c r="K39" s="27"/>
      <c r="L39" s="26"/>
      <c r="M39" s="27"/>
      <c r="N39" s="26"/>
      <c r="O39" s="27"/>
      <c r="P39" s="3"/>
      <c r="R39">
        <f t="shared" si="2"/>
        <v>9</v>
      </c>
    </row>
    <row r="40" spans="1:18" ht="14.4" hidden="1" customHeight="1" x14ac:dyDescent="0.3">
      <c r="A40" s="4" t="s">
        <v>111</v>
      </c>
      <c r="B40" s="17" t="s">
        <v>112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9</v>
      </c>
    </row>
    <row r="41" spans="1:18" ht="14.4" hidden="1" customHeight="1" x14ac:dyDescent="0.3">
      <c r="A41" s="4" t="s">
        <v>113</v>
      </c>
      <c r="B41" s="17" t="s">
        <v>114</v>
      </c>
      <c r="C41" s="18" t="e">
        <f t="shared" si="1"/>
        <v>#DIV/0!</v>
      </c>
      <c r="D41" s="18"/>
      <c r="E41" s="18"/>
      <c r="F41" s="18"/>
      <c r="G41" s="18"/>
      <c r="H41" s="18"/>
      <c r="I41" s="18"/>
      <c r="J41" s="18"/>
      <c r="K41" s="27"/>
      <c r="L41" s="26"/>
      <c r="M41" s="27"/>
      <c r="N41" s="26"/>
      <c r="O41" s="27"/>
      <c r="P41" s="3"/>
      <c r="R41">
        <f t="shared" si="2"/>
        <v>9</v>
      </c>
    </row>
    <row r="42" spans="1:18" ht="14.4" hidden="1" customHeight="1" x14ac:dyDescent="0.3">
      <c r="A42" s="4" t="s">
        <v>115</v>
      </c>
      <c r="B42" s="17" t="s">
        <v>116</v>
      </c>
      <c r="C42" s="18" t="e">
        <f t="shared" si="1"/>
        <v>#DIV/0!</v>
      </c>
      <c r="D42" s="18"/>
      <c r="E42" s="18"/>
      <c r="F42" s="18"/>
      <c r="G42" s="18"/>
      <c r="H42" s="18"/>
      <c r="I42" s="18"/>
      <c r="J42" s="18"/>
      <c r="K42" s="27"/>
      <c r="L42" s="26"/>
      <c r="M42" s="27"/>
      <c r="N42" s="26"/>
      <c r="O42" s="27"/>
      <c r="P42" s="3"/>
      <c r="R42">
        <f t="shared" si="2"/>
        <v>9</v>
      </c>
    </row>
    <row r="43" spans="1:18" ht="14.4" hidden="1" customHeight="1" x14ac:dyDescent="0.3">
      <c r="A43" s="2" t="s">
        <v>22</v>
      </c>
      <c r="B43" s="19" t="s">
        <v>23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9</v>
      </c>
    </row>
    <row r="44" spans="1:18" ht="14.4" hidden="1" customHeight="1" x14ac:dyDescent="0.3">
      <c r="A44" s="4" t="s">
        <v>119</v>
      </c>
      <c r="B44" s="17" t="s">
        <v>120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9</v>
      </c>
    </row>
    <row r="45" spans="1:18" ht="14.4" hidden="1" customHeight="1" x14ac:dyDescent="0.3">
      <c r="A45" s="2" t="s">
        <v>169</v>
      </c>
      <c r="B45" s="19" t="s">
        <v>177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9</v>
      </c>
    </row>
    <row r="46" spans="1:18" ht="14.4" hidden="1" customHeight="1" x14ac:dyDescent="0.3">
      <c r="A46" s="2" t="s">
        <v>166</v>
      </c>
      <c r="B46" s="19" t="s">
        <v>176</v>
      </c>
      <c r="C46" s="18" t="e">
        <f t="shared" si="1"/>
        <v>#DIV/0!</v>
      </c>
      <c r="D46" s="18"/>
      <c r="E46" s="18"/>
      <c r="F46" s="18"/>
      <c r="G46" s="18"/>
      <c r="H46" s="26"/>
      <c r="I46" s="26"/>
      <c r="J46" s="26"/>
      <c r="K46" s="27"/>
      <c r="L46" s="26"/>
      <c r="M46" s="27"/>
      <c r="N46" s="26"/>
      <c r="O46" s="27"/>
      <c r="P46" s="3"/>
      <c r="R46">
        <f t="shared" si="2"/>
        <v>9</v>
      </c>
    </row>
    <row r="47" spans="1:18" ht="14.4" hidden="1" customHeight="1" x14ac:dyDescent="0.3">
      <c r="A47" s="2" t="s">
        <v>170</v>
      </c>
      <c r="B47" s="19" t="s">
        <v>175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9</v>
      </c>
    </row>
    <row r="48" spans="1:18" ht="14.4" hidden="1" customHeight="1" x14ac:dyDescent="0.3">
      <c r="A48" s="9" t="s">
        <v>200</v>
      </c>
      <c r="B48" s="17" t="s">
        <v>201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9</v>
      </c>
    </row>
    <row r="49" spans="1:18" ht="14.4" hidden="1" customHeight="1" x14ac:dyDescent="0.3">
      <c r="A49" s="11" t="s">
        <v>27</v>
      </c>
      <c r="B49" s="19" t="s">
        <v>28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9</v>
      </c>
    </row>
    <row r="50" spans="1:18" ht="14.4" hidden="1" customHeight="1" x14ac:dyDescent="0.3">
      <c r="A50" s="4" t="s">
        <v>127</v>
      </c>
      <c r="B50" s="17" t="s">
        <v>128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R50">
        <f t="shared" si="2"/>
        <v>9</v>
      </c>
    </row>
    <row r="51" spans="1:18" ht="14.4" hidden="1" customHeight="1" x14ac:dyDescent="0.3">
      <c r="A51" s="5" t="s">
        <v>40</v>
      </c>
      <c r="B51" s="20" t="s">
        <v>43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R51">
        <f t="shared" si="2"/>
        <v>9</v>
      </c>
    </row>
    <row r="52" spans="1:18" ht="14.4" hidden="1" customHeight="1" x14ac:dyDescent="0.3">
      <c r="A52" s="4" t="s">
        <v>131</v>
      </c>
      <c r="B52" s="17" t="s">
        <v>132</v>
      </c>
      <c r="C52" s="18" t="e">
        <f t="shared" si="1"/>
        <v>#DIV/0!</v>
      </c>
      <c r="D52" s="18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9</v>
      </c>
    </row>
    <row r="53" spans="1:18" ht="14.4" hidden="1" customHeight="1" x14ac:dyDescent="0.3">
      <c r="A53" s="2" t="s">
        <v>167</v>
      </c>
      <c r="B53" s="35" t="s">
        <v>179</v>
      </c>
      <c r="C53" s="18" t="e">
        <f t="shared" si="1"/>
        <v>#DIV/0!</v>
      </c>
      <c r="D53" s="18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9</v>
      </c>
    </row>
    <row r="54" spans="1:18" ht="14.4" hidden="1" customHeight="1" x14ac:dyDescent="0.3">
      <c r="A54" s="5" t="s">
        <v>49</v>
      </c>
      <c r="B54" s="35" t="s">
        <v>50</v>
      </c>
      <c r="C54" s="18" t="e">
        <f t="shared" si="1"/>
        <v>#DIV/0!</v>
      </c>
      <c r="D54" s="18"/>
      <c r="E54" s="18"/>
      <c r="F54" s="18"/>
      <c r="G54" s="18"/>
      <c r="H54" s="18"/>
      <c r="I54" s="18"/>
      <c r="J54" s="18"/>
      <c r="K54" s="27"/>
      <c r="L54" s="26"/>
      <c r="M54" s="27"/>
      <c r="N54" s="26"/>
      <c r="O54" s="27"/>
      <c r="P54" s="3"/>
      <c r="R54">
        <f t="shared" si="2"/>
        <v>9</v>
      </c>
    </row>
    <row r="55" spans="1:18" ht="14.4" hidden="1" customHeight="1" x14ac:dyDescent="0.3">
      <c r="A55" s="4" t="s">
        <v>93</v>
      </c>
      <c r="B55" s="20" t="s">
        <v>94</v>
      </c>
      <c r="C55" s="18" t="e">
        <f t="shared" si="1"/>
        <v>#DIV/0!</v>
      </c>
      <c r="D55" s="18"/>
      <c r="E55" s="18"/>
      <c r="F55" s="18"/>
      <c r="G55" s="18"/>
      <c r="H55" s="18"/>
      <c r="I55" s="18"/>
      <c r="J55" s="18"/>
      <c r="K55" s="27"/>
      <c r="L55" s="26"/>
      <c r="M55" s="27"/>
      <c r="N55" s="26"/>
      <c r="O55" s="27"/>
      <c r="P55" s="3"/>
      <c r="Q55" s="9"/>
      <c r="R55">
        <f t="shared" si="2"/>
        <v>9</v>
      </c>
    </row>
    <row r="56" spans="1:18" ht="14.4" hidden="1" customHeight="1" x14ac:dyDescent="0.3">
      <c r="A56" s="4" t="s">
        <v>135</v>
      </c>
      <c r="B56" s="20" t="s">
        <v>136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7"/>
      <c r="L56" s="26"/>
      <c r="M56" s="27"/>
      <c r="N56" s="26"/>
      <c r="O56" s="27"/>
      <c r="P56" s="3"/>
      <c r="R56">
        <f t="shared" si="2"/>
        <v>9</v>
      </c>
    </row>
    <row r="57" spans="1:18" ht="14.4" hidden="1" customHeight="1" x14ac:dyDescent="0.3">
      <c r="A57" s="17" t="s">
        <v>154</v>
      </c>
      <c r="B57" s="20" t="s">
        <v>163</v>
      </c>
      <c r="C57" s="18" t="e">
        <f t="shared" si="1"/>
        <v>#DIV/0!</v>
      </c>
      <c r="D57" s="27"/>
      <c r="E57" s="18"/>
      <c r="F57" s="18"/>
      <c r="G57" s="18"/>
      <c r="H57" s="18"/>
      <c r="I57" s="18"/>
      <c r="J57" s="18"/>
      <c r="K57" s="27"/>
      <c r="L57" s="26"/>
      <c r="M57" s="27"/>
      <c r="N57" s="26"/>
      <c r="O57" s="27"/>
      <c r="P57" s="3"/>
      <c r="R57">
        <f t="shared" si="2"/>
        <v>9</v>
      </c>
    </row>
    <row r="58" spans="1:18" ht="14.4" hidden="1" customHeight="1" x14ac:dyDescent="0.3">
      <c r="A58" s="2" t="s">
        <v>168</v>
      </c>
      <c r="B58" s="35" t="s">
        <v>178</v>
      </c>
      <c r="C58" s="18" t="e">
        <f t="shared" si="1"/>
        <v>#DIV/0!</v>
      </c>
      <c r="D58" s="27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9</v>
      </c>
    </row>
    <row r="59" spans="1:18" ht="14.4" hidden="1" customHeight="1" x14ac:dyDescent="0.3">
      <c r="A59" s="4" t="s">
        <v>202</v>
      </c>
      <c r="B59" s="20" t="s">
        <v>203</v>
      </c>
      <c r="C59" s="18" t="e">
        <f t="shared" si="1"/>
        <v>#DIV/0!</v>
      </c>
      <c r="D59" s="34"/>
      <c r="E59" s="26"/>
      <c r="F59" s="26"/>
      <c r="G59" s="26"/>
      <c r="H59" s="18"/>
      <c r="I59" s="18"/>
      <c r="J59" s="26"/>
      <c r="K59" s="26"/>
      <c r="L59" s="26"/>
      <c r="M59" s="27"/>
      <c r="N59" s="26"/>
      <c r="O59" s="27"/>
      <c r="P59" s="3"/>
      <c r="R59">
        <f t="shared" si="2"/>
        <v>9</v>
      </c>
    </row>
    <row r="60" spans="1:18" ht="14.4" hidden="1" customHeight="1" x14ac:dyDescent="0.3">
      <c r="A60" s="17" t="s">
        <v>188</v>
      </c>
      <c r="B60" s="20" t="s">
        <v>190</v>
      </c>
      <c r="C60" s="18" t="e">
        <f t="shared" si="1"/>
        <v>#DIV/0!</v>
      </c>
      <c r="D60" s="18"/>
      <c r="E60" s="26"/>
      <c r="F60" s="18"/>
      <c r="G60" s="26"/>
      <c r="H60" s="18"/>
      <c r="I60" s="18"/>
      <c r="J60" s="27"/>
      <c r="K60" s="31"/>
      <c r="L60" s="26"/>
      <c r="M60" s="27"/>
      <c r="N60" s="26"/>
      <c r="O60" s="27"/>
      <c r="P60" s="3"/>
      <c r="R60">
        <f t="shared" si="2"/>
        <v>9</v>
      </c>
    </row>
    <row r="61" spans="1:18" ht="14.4" hidden="1" customHeight="1" x14ac:dyDescent="0.3">
      <c r="A61" s="20" t="s">
        <v>151</v>
      </c>
      <c r="B61" s="21" t="s">
        <v>160</v>
      </c>
      <c r="C61" s="18" t="e">
        <f t="shared" si="1"/>
        <v>#DIV/0!</v>
      </c>
      <c r="D61" s="18"/>
      <c r="E61" s="18"/>
      <c r="F61" s="18"/>
      <c r="G61" s="18"/>
      <c r="H61" s="18"/>
      <c r="I61" s="18"/>
      <c r="J61" s="18"/>
      <c r="K61" s="26"/>
      <c r="L61" s="26"/>
      <c r="M61" s="27"/>
      <c r="N61" s="26"/>
      <c r="O61" s="27"/>
      <c r="P61" s="3"/>
      <c r="Q61" s="9"/>
      <c r="R61">
        <f t="shared" si="2"/>
        <v>9</v>
      </c>
    </row>
    <row r="62" spans="1:18" ht="14.4" hidden="1" customHeight="1" x14ac:dyDescent="0.3">
      <c r="A62" s="9" t="s">
        <v>180</v>
      </c>
      <c r="B62" s="21" t="s">
        <v>181</v>
      </c>
      <c r="C62" s="18" t="e">
        <f t="shared" si="1"/>
        <v>#DIV/0!</v>
      </c>
      <c r="D62" s="18"/>
      <c r="E62" s="18"/>
      <c r="F62" s="18"/>
      <c r="G62" s="18"/>
      <c r="H62" s="18"/>
      <c r="I62" s="18"/>
      <c r="J62" s="18"/>
      <c r="K62" s="26"/>
      <c r="L62" s="26"/>
      <c r="M62" s="27"/>
      <c r="N62" s="26"/>
      <c r="O62" s="27"/>
      <c r="P62" s="3"/>
      <c r="R62">
        <f t="shared" si="2"/>
        <v>9</v>
      </c>
    </row>
    <row r="63" spans="1:18" ht="14.4" hidden="1" customHeight="1" x14ac:dyDescent="0.3">
      <c r="A63" s="9" t="s">
        <v>103</v>
      </c>
      <c r="B63" s="21" t="s">
        <v>104</v>
      </c>
      <c r="C63" s="18" t="e">
        <f t="shared" si="1"/>
        <v>#DIV/0!</v>
      </c>
      <c r="D63" s="34"/>
      <c r="E63" s="18"/>
      <c r="F63" s="18"/>
      <c r="G63" s="18"/>
      <c r="H63" s="18"/>
      <c r="I63" s="18"/>
      <c r="J63" s="18"/>
      <c r="K63" s="27"/>
      <c r="L63" s="26"/>
      <c r="M63" s="27"/>
      <c r="N63" s="26"/>
      <c r="O63" s="27"/>
      <c r="P63" s="3"/>
      <c r="R63">
        <f t="shared" si="2"/>
        <v>9</v>
      </c>
    </row>
    <row r="64" spans="1:18" ht="14.4" hidden="1" customHeight="1" x14ac:dyDescent="0.3">
      <c r="A64" s="9" t="s">
        <v>117</v>
      </c>
      <c r="B64" s="21" t="s">
        <v>118</v>
      </c>
      <c r="C64" s="18" t="e">
        <f t="shared" si="1"/>
        <v>#DIV/0!</v>
      </c>
      <c r="D64" s="34"/>
      <c r="E64" s="18"/>
      <c r="F64" s="18"/>
      <c r="G64" s="18"/>
      <c r="H64" s="18"/>
      <c r="I64" s="18"/>
      <c r="J64" s="18"/>
      <c r="K64" s="27"/>
      <c r="L64" s="26"/>
      <c r="M64" s="27"/>
      <c r="N64" s="26"/>
      <c r="O64" s="27"/>
      <c r="P64" s="3"/>
      <c r="R64">
        <f t="shared" si="2"/>
        <v>9</v>
      </c>
    </row>
    <row r="65" spans="1:18" ht="14.4" hidden="1" customHeight="1" x14ac:dyDescent="0.3">
      <c r="A65" s="21" t="s">
        <v>146</v>
      </c>
      <c r="B65" s="21" t="s">
        <v>155</v>
      </c>
      <c r="C65" s="18" t="e">
        <f t="shared" si="1"/>
        <v>#DIV/0!</v>
      </c>
      <c r="D65" s="18"/>
      <c r="E65" s="18"/>
      <c r="F65" s="18"/>
      <c r="G65" s="18"/>
      <c r="H65" s="18"/>
      <c r="I65" s="18"/>
      <c r="J65" s="18"/>
      <c r="K65" s="26"/>
      <c r="L65" s="26"/>
      <c r="M65" s="27"/>
      <c r="N65" s="26"/>
      <c r="O65" s="27"/>
      <c r="P65" s="3"/>
      <c r="R65">
        <f t="shared" si="2"/>
        <v>9</v>
      </c>
    </row>
    <row r="66" spans="1:18" ht="14.4" hidden="1" customHeight="1" x14ac:dyDescent="0.3">
      <c r="A66" s="21" t="s">
        <v>147</v>
      </c>
      <c r="B66" s="21" t="s">
        <v>156</v>
      </c>
      <c r="C66" s="18" t="e">
        <f t="shared" si="1"/>
        <v>#DIV/0!</v>
      </c>
      <c r="D66" s="18"/>
      <c r="E66" s="18"/>
      <c r="F66" s="18"/>
      <c r="G66" s="18"/>
      <c r="H66" s="18"/>
      <c r="I66" s="18"/>
      <c r="J66" s="18"/>
      <c r="K66" s="26"/>
      <c r="L66" s="26"/>
      <c r="M66" s="27"/>
      <c r="N66" s="26"/>
      <c r="O66" s="27"/>
      <c r="P66" s="3"/>
      <c r="R66">
        <f t="shared" si="2"/>
        <v>9</v>
      </c>
    </row>
    <row r="67" spans="1:18" ht="14.4" hidden="1" customHeight="1" x14ac:dyDescent="0.3">
      <c r="A67" s="21" t="s">
        <v>153</v>
      </c>
      <c r="B67" s="21" t="s">
        <v>162</v>
      </c>
      <c r="C67" s="18" t="e">
        <f t="shared" si="1"/>
        <v>#DIV/0!</v>
      </c>
      <c r="D67" s="27"/>
      <c r="E67" s="26"/>
      <c r="F67" s="26"/>
      <c r="G67" s="26"/>
      <c r="H67" s="27"/>
      <c r="I67" s="26"/>
      <c r="J67" s="27"/>
      <c r="K67" s="31"/>
      <c r="L67" s="26"/>
      <c r="M67" s="26"/>
      <c r="N67" s="26"/>
      <c r="O67" s="27"/>
      <c r="P67" s="3"/>
      <c r="R67">
        <f t="shared" si="2"/>
        <v>9</v>
      </c>
    </row>
    <row r="68" spans="1:18" ht="14.4" hidden="1" customHeight="1" x14ac:dyDescent="0.3">
      <c r="A68" s="21" t="s">
        <v>216</v>
      </c>
      <c r="B68" s="21" t="s">
        <v>219</v>
      </c>
      <c r="C68" s="18" t="e">
        <f t="shared" ref="C68:C70" si="3">AVERAGE(H68:P68)</f>
        <v>#DIV/0!</v>
      </c>
      <c r="D68" s="18"/>
      <c r="E68" s="27"/>
      <c r="F68" s="18"/>
      <c r="G68" s="27"/>
      <c r="H68" s="18"/>
      <c r="I68" s="18"/>
      <c r="J68" s="18"/>
      <c r="K68" s="27"/>
      <c r="L68" s="27"/>
      <c r="M68" s="27"/>
      <c r="N68" s="26"/>
      <c r="O68" s="27"/>
      <c r="P68" s="28"/>
      <c r="R68">
        <f t="shared" ref="R68:R70" si="4">COUNTBLANK(H68:P68)</f>
        <v>9</v>
      </c>
    </row>
    <row r="69" spans="1:18" ht="14.4" hidden="1" customHeight="1" x14ac:dyDescent="0.3">
      <c r="A69" s="9" t="s">
        <v>217</v>
      </c>
      <c r="B69" s="21" t="s">
        <v>218</v>
      </c>
      <c r="C69" s="18" t="e">
        <f t="shared" si="3"/>
        <v>#DIV/0!</v>
      </c>
      <c r="D69" s="18"/>
      <c r="E69" s="27"/>
      <c r="F69" s="18"/>
      <c r="G69" s="27"/>
      <c r="H69" s="18"/>
      <c r="I69" s="18"/>
      <c r="J69" s="18"/>
      <c r="K69" s="27"/>
      <c r="L69" s="27"/>
      <c r="M69" s="27"/>
      <c r="N69" s="26"/>
      <c r="O69" s="27"/>
      <c r="P69" s="28"/>
      <c r="R69">
        <f t="shared" si="4"/>
        <v>9</v>
      </c>
    </row>
    <row r="70" spans="1:18" ht="14.4" hidden="1" customHeight="1" x14ac:dyDescent="0.3">
      <c r="A70" s="9" t="s">
        <v>139</v>
      </c>
      <c r="B70" s="21" t="s">
        <v>140</v>
      </c>
      <c r="C70" s="18" t="e">
        <f t="shared" si="3"/>
        <v>#DIV/0!</v>
      </c>
      <c r="D70" s="18"/>
      <c r="E70" s="27"/>
      <c r="F70" s="27"/>
      <c r="G70" s="27"/>
      <c r="H70" s="18"/>
      <c r="I70" s="18"/>
      <c r="J70" s="26"/>
      <c r="K70" s="26"/>
      <c r="L70" s="26"/>
      <c r="M70" s="26"/>
      <c r="N70" s="26"/>
      <c r="O70" s="26"/>
      <c r="P70" s="28"/>
      <c r="Q70" s="9"/>
      <c r="R70">
        <f t="shared" si="4"/>
        <v>9</v>
      </c>
    </row>
    <row r="71" spans="1:18" ht="14.4" hidden="1" customHeight="1" x14ac:dyDescent="0.3">
      <c r="A71" s="9" t="s">
        <v>231</v>
      </c>
      <c r="B71" s="21" t="s">
        <v>232</v>
      </c>
      <c r="C71" s="18">
        <f>AVERAGE(H71:P71)</f>
        <v>0.59646666666666659</v>
      </c>
      <c r="D71" s="18"/>
      <c r="E71" s="27"/>
      <c r="F71" s="18"/>
      <c r="G71" s="27"/>
      <c r="H71" s="34">
        <v>0.504</v>
      </c>
      <c r="I71" s="27"/>
      <c r="J71" s="18"/>
      <c r="K71" s="26">
        <v>0.63229999999999997</v>
      </c>
      <c r="L71" s="26"/>
      <c r="M71" s="27"/>
      <c r="N71" s="26"/>
      <c r="O71" s="26">
        <v>0.65310000000000001</v>
      </c>
      <c r="P71" s="3"/>
      <c r="R71">
        <f>COUNTBLANK(H71:P71)</f>
        <v>6</v>
      </c>
    </row>
    <row r="72" spans="1:18" ht="14.4" customHeight="1" x14ac:dyDescent="0.3">
      <c r="A72" s="8" t="s">
        <v>46</v>
      </c>
      <c r="B72" s="21" t="s">
        <v>48</v>
      </c>
      <c r="C72" s="18">
        <f>AVERAGE(H72:P72)</f>
        <v>0.5910777777777777</v>
      </c>
      <c r="D72" s="27"/>
      <c r="E72" s="27"/>
      <c r="F72" s="26"/>
      <c r="G72" s="26"/>
      <c r="H72" s="34">
        <v>0.63100000000000001</v>
      </c>
      <c r="I72" s="26">
        <v>0.54759999999999998</v>
      </c>
      <c r="J72" s="26">
        <v>0.61</v>
      </c>
      <c r="K72" s="26">
        <v>0.61899999999999999</v>
      </c>
      <c r="L72" s="26">
        <v>0.59160000000000001</v>
      </c>
      <c r="M72" s="26">
        <v>0.59009999999999996</v>
      </c>
      <c r="N72" s="26">
        <v>0.57740000000000002</v>
      </c>
      <c r="O72" s="26">
        <v>0.52039999999999997</v>
      </c>
      <c r="P72" s="28">
        <v>0.63260000000000005</v>
      </c>
      <c r="Q72" s="9">
        <v>14</v>
      </c>
      <c r="R72">
        <f>COUNTBLANK(H72:P72)</f>
        <v>0</v>
      </c>
    </row>
    <row r="73" spans="1:18" x14ac:dyDescent="0.3">
      <c r="A73" s="8" t="s">
        <v>45</v>
      </c>
      <c r="B73" s="21" t="s">
        <v>47</v>
      </c>
      <c r="C73" s="18">
        <f>AVERAGE(H73:P73)</f>
        <v>0.5910777777777777</v>
      </c>
      <c r="D73" s="27"/>
      <c r="E73" s="27"/>
      <c r="F73" s="26"/>
      <c r="G73" s="26"/>
      <c r="H73" s="34">
        <v>0.63100000000000001</v>
      </c>
      <c r="I73" s="26">
        <v>0.54759999999999998</v>
      </c>
      <c r="J73" s="26">
        <v>0.61</v>
      </c>
      <c r="K73" s="26">
        <v>0.61899999999999999</v>
      </c>
      <c r="L73" s="26">
        <v>0.59160000000000001</v>
      </c>
      <c r="M73" s="26">
        <v>0.59009999999999996</v>
      </c>
      <c r="N73" s="26">
        <v>0.57740000000000002</v>
      </c>
      <c r="O73" s="26">
        <v>0.52039999999999997</v>
      </c>
      <c r="P73" s="28">
        <v>0.63260000000000005</v>
      </c>
      <c r="Q73" s="9">
        <v>14</v>
      </c>
      <c r="R73">
        <f>COUNTBLANK(H73:P73)</f>
        <v>0</v>
      </c>
    </row>
    <row r="74" spans="1:18" x14ac:dyDescent="0.3">
      <c r="A74" s="9" t="s">
        <v>227</v>
      </c>
      <c r="B74" s="21" t="s">
        <v>229</v>
      </c>
      <c r="C74" s="18">
        <f>AVERAGE(H74:P74)</f>
        <v>0.58471428571428574</v>
      </c>
      <c r="D74" s="27"/>
      <c r="E74" s="27"/>
      <c r="F74" s="26"/>
      <c r="G74" s="27"/>
      <c r="H74" s="34">
        <v>0.504</v>
      </c>
      <c r="I74" s="27"/>
      <c r="J74" s="26"/>
      <c r="K74" s="26">
        <v>0.63229999999999997</v>
      </c>
      <c r="L74" s="26">
        <v>0.57769999999999999</v>
      </c>
      <c r="M74" s="26">
        <v>0.70630000000000004</v>
      </c>
      <c r="N74" s="26">
        <v>0.55359999999999998</v>
      </c>
      <c r="O74" s="26">
        <v>0.65310000000000001</v>
      </c>
      <c r="P74" s="28">
        <v>0.46600000000000003</v>
      </c>
      <c r="Q74" s="9">
        <v>3</v>
      </c>
      <c r="R74">
        <f>COUNTBLANK(H74:P74)</f>
        <v>2</v>
      </c>
    </row>
    <row r="75" spans="1:18" x14ac:dyDescent="0.3">
      <c r="A75" s="8" t="s">
        <v>228</v>
      </c>
      <c r="B75" s="22" t="s">
        <v>230</v>
      </c>
      <c r="C75" s="18">
        <f>AVERAGE(H75:P75)</f>
        <v>0.57590000000000008</v>
      </c>
      <c r="D75" s="18"/>
      <c r="E75" s="27"/>
      <c r="F75" s="26"/>
      <c r="G75" s="27"/>
      <c r="H75" s="26"/>
      <c r="I75" s="27"/>
      <c r="J75" s="26"/>
      <c r="K75" s="27"/>
      <c r="L75" s="26">
        <v>0.57769999999999999</v>
      </c>
      <c r="M75" s="26">
        <v>0.70630000000000004</v>
      </c>
      <c r="N75" s="26">
        <v>0.55359999999999998</v>
      </c>
      <c r="O75" s="27"/>
      <c r="P75" s="28">
        <v>0.46600000000000003</v>
      </c>
      <c r="Q75" s="9">
        <v>32</v>
      </c>
      <c r="R75">
        <f>COUNTBLANK(H75:P75)</f>
        <v>5</v>
      </c>
    </row>
    <row r="76" spans="1:18" hidden="1" x14ac:dyDescent="0.3">
      <c r="A76" s="39" t="s">
        <v>11</v>
      </c>
      <c r="B76" s="41" t="s">
        <v>38</v>
      </c>
      <c r="C76" s="18">
        <f>AVERAGE(H76:P76)</f>
        <v>0.55610000000000004</v>
      </c>
      <c r="D76" s="27"/>
      <c r="E76" s="27"/>
      <c r="F76" s="26"/>
      <c r="G76" s="26"/>
      <c r="H76" s="26"/>
      <c r="I76" s="27"/>
      <c r="J76" s="26"/>
      <c r="K76" s="27"/>
      <c r="L76" s="27"/>
      <c r="M76" s="26"/>
      <c r="N76" s="26">
        <v>0.59519999999999995</v>
      </c>
      <c r="O76" s="26">
        <v>0.51700000000000002</v>
      </c>
      <c r="P76" s="28"/>
      <c r="Q76" s="9">
        <v>13</v>
      </c>
      <c r="R76">
        <f>COUNTBLANK(H76:P76)</f>
        <v>7</v>
      </c>
    </row>
    <row r="77" spans="1:18" hidden="1" x14ac:dyDescent="0.3">
      <c r="A77" s="11" t="s">
        <v>41</v>
      </c>
      <c r="B77" s="21" t="s">
        <v>42</v>
      </c>
      <c r="C77" s="18">
        <f>AVERAGE(H77:P77)</f>
        <v>0.54649999999999999</v>
      </c>
      <c r="D77" s="18"/>
      <c r="E77" s="27"/>
      <c r="F77" s="26"/>
      <c r="G77" s="26"/>
      <c r="H77" s="27"/>
      <c r="I77" s="27"/>
      <c r="J77" s="26">
        <v>0.57369999999999999</v>
      </c>
      <c r="K77" s="26">
        <v>0.51590000000000003</v>
      </c>
      <c r="L77" s="26">
        <v>0.54990000000000006</v>
      </c>
      <c r="M77" s="27"/>
      <c r="N77" s="26"/>
      <c r="O77" s="27"/>
      <c r="P77" s="28"/>
      <c r="R77">
        <f>COUNTBLANK(H77:P77)</f>
        <v>6</v>
      </c>
    </row>
    <row r="78" spans="1:18" x14ac:dyDescent="0.3">
      <c r="A78" s="9" t="s">
        <v>69</v>
      </c>
      <c r="B78" s="21" t="s">
        <v>70</v>
      </c>
      <c r="C78" s="18">
        <f>AVERAGE(H78:P78)</f>
        <v>0.54612000000000005</v>
      </c>
      <c r="D78" s="34"/>
      <c r="E78" s="27"/>
      <c r="F78" s="26"/>
      <c r="G78" s="26"/>
      <c r="H78" s="26"/>
      <c r="I78" s="27"/>
      <c r="J78" s="26"/>
      <c r="K78" s="26">
        <v>0.56610000000000005</v>
      </c>
      <c r="L78" s="26">
        <v>0.47120000000000001</v>
      </c>
      <c r="M78" s="26">
        <v>0.54200000000000004</v>
      </c>
      <c r="N78" s="26">
        <v>0.58330000000000004</v>
      </c>
      <c r="O78" s="26">
        <v>0.56799999999999995</v>
      </c>
      <c r="P78" s="28"/>
      <c r="Q78" s="9"/>
      <c r="R78">
        <f>COUNTBLANK(H78:P78)</f>
        <v>4</v>
      </c>
    </row>
    <row r="79" spans="1:18" hidden="1" x14ac:dyDescent="0.3">
      <c r="A79" s="8" t="s">
        <v>26</v>
      </c>
      <c r="B79" s="22" t="s">
        <v>31</v>
      </c>
      <c r="C79" s="18">
        <f>AVERAGE(H79:P79)</f>
        <v>0.54003333333333325</v>
      </c>
      <c r="D79" s="27"/>
      <c r="E79" s="27"/>
      <c r="F79" s="26"/>
      <c r="G79" s="26"/>
      <c r="H79" s="34">
        <v>0.50790000000000002</v>
      </c>
      <c r="I79" s="27"/>
      <c r="J79" s="26"/>
      <c r="K79" s="26"/>
      <c r="L79" s="27"/>
      <c r="M79" s="26"/>
      <c r="N79" s="26">
        <v>0.59519999999999995</v>
      </c>
      <c r="O79" s="26">
        <v>0.51700000000000002</v>
      </c>
      <c r="P79" s="28"/>
      <c r="Q79" s="9">
        <v>13</v>
      </c>
      <c r="R79">
        <f>COUNTBLANK(H79:P79)</f>
        <v>6</v>
      </c>
    </row>
    <row r="80" spans="1:18" hidden="1" x14ac:dyDescent="0.3">
      <c r="A80" s="21" t="s">
        <v>148</v>
      </c>
      <c r="B80" s="21" t="s">
        <v>157</v>
      </c>
      <c r="C80" s="18">
        <f>AVERAGE(H80:P80)</f>
        <v>0.53739999999999999</v>
      </c>
      <c r="D80" s="27"/>
      <c r="E80" s="26"/>
      <c r="F80" s="27"/>
      <c r="G80" s="26"/>
      <c r="H80" s="26"/>
      <c r="I80" s="26">
        <v>0.53739999999999999</v>
      </c>
      <c r="J80" s="27"/>
      <c r="K80" s="31"/>
      <c r="L80" s="26"/>
      <c r="M80" s="26"/>
      <c r="N80" s="26"/>
      <c r="O80" s="26"/>
      <c r="P80" s="3"/>
      <c r="Q80" s="9">
        <v>2</v>
      </c>
      <c r="R80">
        <f>COUNTBLANK(H80:P80)</f>
        <v>8</v>
      </c>
    </row>
    <row r="81" spans="1:18" hidden="1" x14ac:dyDescent="0.3">
      <c r="A81" s="21" t="s">
        <v>187</v>
      </c>
      <c r="B81" s="21" t="s">
        <v>189</v>
      </c>
      <c r="C81" s="18">
        <f>AVERAGE(H81:P81)</f>
        <v>0.53739999999999999</v>
      </c>
      <c r="D81" s="27"/>
      <c r="E81" s="26"/>
      <c r="F81" s="27"/>
      <c r="G81" s="18"/>
      <c r="H81" s="26"/>
      <c r="I81" s="26">
        <v>0.53739999999999999</v>
      </c>
      <c r="J81" s="18"/>
      <c r="K81" s="27"/>
      <c r="L81" s="26"/>
      <c r="M81" s="26"/>
      <c r="N81" s="26"/>
      <c r="O81" s="26"/>
      <c r="P81" s="3"/>
      <c r="Q81">
        <v>2</v>
      </c>
      <c r="R81">
        <f>COUNTBLANK(H81:P81)</f>
        <v>8</v>
      </c>
    </row>
    <row r="82" spans="1:18" x14ac:dyDescent="0.3">
      <c r="A82" s="9" t="s">
        <v>55</v>
      </c>
      <c r="B82" s="21" t="s">
        <v>56</v>
      </c>
      <c r="C82" s="18">
        <f>AVERAGE(H82:P82)</f>
        <v>0.52492857142857141</v>
      </c>
      <c r="D82" s="34"/>
      <c r="E82" s="27"/>
      <c r="F82" s="27"/>
      <c r="G82" s="26"/>
      <c r="H82" s="26"/>
      <c r="I82" s="26">
        <v>0.59519999999999995</v>
      </c>
      <c r="J82" s="26">
        <v>0.49940000000000001</v>
      </c>
      <c r="K82" s="26"/>
      <c r="L82" s="26">
        <v>0.52170000000000005</v>
      </c>
      <c r="M82" s="26">
        <v>0.54290000000000005</v>
      </c>
      <c r="N82" s="26">
        <v>0.39290000000000003</v>
      </c>
      <c r="O82" s="26">
        <v>0.54759999999999998</v>
      </c>
      <c r="P82" s="28">
        <v>0.57479999999999998</v>
      </c>
      <c r="Q82" s="9">
        <v>6</v>
      </c>
      <c r="R82">
        <f>COUNTBLANK(H82:P82)</f>
        <v>2</v>
      </c>
    </row>
    <row r="83" spans="1:18" x14ac:dyDescent="0.3">
      <c r="A83" s="9" t="s">
        <v>137</v>
      </c>
      <c r="B83" s="21" t="s">
        <v>138</v>
      </c>
      <c r="C83" s="18">
        <f>AVERAGE(H83:P83)</f>
        <v>0.52492857142857141</v>
      </c>
      <c r="D83" s="34"/>
      <c r="E83" s="27"/>
      <c r="F83" s="27"/>
      <c r="G83" s="26"/>
      <c r="H83" s="26"/>
      <c r="I83" s="26">
        <v>0.59519999999999995</v>
      </c>
      <c r="J83" s="26">
        <v>0.49940000000000001</v>
      </c>
      <c r="K83" s="26"/>
      <c r="L83" s="26">
        <v>0.52170000000000005</v>
      </c>
      <c r="M83" s="26">
        <v>0.54290000000000005</v>
      </c>
      <c r="N83" s="26">
        <v>0.39290000000000003</v>
      </c>
      <c r="O83" s="26">
        <v>0.54759999999999998</v>
      </c>
      <c r="P83" s="28">
        <v>0.57479999999999998</v>
      </c>
      <c r="Q83" s="9">
        <v>6</v>
      </c>
      <c r="R83">
        <f>COUNTBLANK(H83:P83)</f>
        <v>2</v>
      </c>
    </row>
    <row r="84" spans="1:18" x14ac:dyDescent="0.3">
      <c r="A84" s="9" t="s">
        <v>63</v>
      </c>
      <c r="B84" s="21" t="s">
        <v>64</v>
      </c>
      <c r="C84" s="18">
        <f>AVERAGE(H84:P84)</f>
        <v>0.51774285714285717</v>
      </c>
      <c r="D84" s="34"/>
      <c r="E84" s="27"/>
      <c r="F84" s="26"/>
      <c r="G84" s="26"/>
      <c r="H84" s="26"/>
      <c r="I84" s="26">
        <v>0.60199999999999998</v>
      </c>
      <c r="J84" s="26">
        <v>0.48130000000000001</v>
      </c>
      <c r="K84" s="26">
        <v>0.38619999999999999</v>
      </c>
      <c r="L84" s="26">
        <v>0.48080000000000001</v>
      </c>
      <c r="M84" s="26"/>
      <c r="N84" s="26">
        <v>0.59230000000000005</v>
      </c>
      <c r="O84" s="26">
        <v>0.50339999999999996</v>
      </c>
      <c r="P84" s="28">
        <v>0.57820000000000005</v>
      </c>
      <c r="Q84" s="9">
        <v>1</v>
      </c>
      <c r="R84">
        <f>COUNTBLANK(H84:P84)</f>
        <v>2</v>
      </c>
    </row>
    <row r="85" spans="1:18" x14ac:dyDescent="0.3">
      <c r="A85" s="9" t="s">
        <v>123</v>
      </c>
      <c r="B85" s="21" t="s">
        <v>124</v>
      </c>
      <c r="C85" s="18">
        <f>AVERAGE(H85:P85)</f>
        <v>0.51774285714285717</v>
      </c>
      <c r="D85" s="34"/>
      <c r="E85" s="27"/>
      <c r="F85" s="26"/>
      <c r="G85" s="26"/>
      <c r="H85" s="26"/>
      <c r="I85" s="26">
        <v>0.60199999999999998</v>
      </c>
      <c r="J85" s="26">
        <v>0.48130000000000001</v>
      </c>
      <c r="K85" s="26">
        <v>0.38619999999999999</v>
      </c>
      <c r="L85" s="26">
        <v>0.48080000000000001</v>
      </c>
      <c r="M85" s="26"/>
      <c r="N85" s="26">
        <v>0.59230000000000005</v>
      </c>
      <c r="O85" s="26">
        <v>0.50339999999999996</v>
      </c>
      <c r="P85" s="28">
        <v>0.57820000000000005</v>
      </c>
      <c r="Q85" s="9">
        <v>1</v>
      </c>
      <c r="R85">
        <f>COUNTBLANK(H85:P85)</f>
        <v>2</v>
      </c>
    </row>
    <row r="86" spans="1:18" x14ac:dyDescent="0.3">
      <c r="A86" s="11" t="s">
        <v>16</v>
      </c>
      <c r="B86" s="22" t="s">
        <v>17</v>
      </c>
      <c r="C86" s="18">
        <f>AVERAGE(H86:P86)</f>
        <v>0.51542500000000002</v>
      </c>
      <c r="D86" s="27"/>
      <c r="E86" s="27"/>
      <c r="F86" s="27"/>
      <c r="G86" s="26"/>
      <c r="H86" s="26"/>
      <c r="I86" s="26">
        <v>0.52380000000000004</v>
      </c>
      <c r="J86" s="26"/>
      <c r="K86" s="36"/>
      <c r="L86" s="26">
        <v>0.60119999999999996</v>
      </c>
      <c r="M86" s="26">
        <v>0.49320000000000003</v>
      </c>
      <c r="N86" s="26">
        <v>0.44350000000000001</v>
      </c>
      <c r="O86" s="26"/>
      <c r="P86" s="28"/>
      <c r="Q86" s="9"/>
      <c r="R86">
        <f>COUNTBLANK(H86:P86)</f>
        <v>5</v>
      </c>
    </row>
    <row r="87" spans="1:18" x14ac:dyDescent="0.3">
      <c r="A87" s="8" t="s">
        <v>14</v>
      </c>
      <c r="B87" s="22" t="s">
        <v>15</v>
      </c>
      <c r="C87" s="18">
        <f>AVERAGE(H87:P87)</f>
        <v>0.5139999999999999</v>
      </c>
      <c r="D87" s="34"/>
      <c r="E87" s="27"/>
      <c r="F87" s="27"/>
      <c r="G87" s="26"/>
      <c r="H87" s="26"/>
      <c r="I87" s="26">
        <v>0.52380000000000004</v>
      </c>
      <c r="J87" s="26">
        <v>0.50639999999999996</v>
      </c>
      <c r="K87" s="26">
        <v>0.51590000000000003</v>
      </c>
      <c r="L87" s="26">
        <v>0.60119999999999996</v>
      </c>
      <c r="M87" s="26">
        <v>0.49320000000000003</v>
      </c>
      <c r="N87" s="26">
        <v>0.44350000000000001</v>
      </c>
      <c r="O87" s="26"/>
      <c r="P87" s="28"/>
      <c r="Q87" s="9">
        <v>16</v>
      </c>
      <c r="R87">
        <f>COUNTBLANK(H87:P87)</f>
        <v>3</v>
      </c>
    </row>
    <row r="88" spans="1:18" hidden="1" x14ac:dyDescent="0.3">
      <c r="A88" s="39" t="s">
        <v>235</v>
      </c>
      <c r="B88" s="41" t="s">
        <v>236</v>
      </c>
      <c r="C88" s="18">
        <f>AVERAGE(H88:P88)</f>
        <v>0.51083333333333336</v>
      </c>
      <c r="D88" s="18"/>
      <c r="E88" s="18"/>
      <c r="F88" s="18"/>
      <c r="G88" s="26"/>
      <c r="H88" s="18"/>
      <c r="I88" s="26">
        <v>0.50339999999999996</v>
      </c>
      <c r="J88" s="26"/>
      <c r="K88" s="26">
        <v>0.51060000000000005</v>
      </c>
      <c r="L88" s="26">
        <v>0.51849999999999996</v>
      </c>
      <c r="M88" s="27"/>
      <c r="N88" s="26"/>
      <c r="O88" s="27"/>
      <c r="P88" s="3"/>
      <c r="Q88">
        <v>21</v>
      </c>
      <c r="R88">
        <f>COUNTBLANK(H88:P88)</f>
        <v>6</v>
      </c>
    </row>
    <row r="89" spans="1:18" hidden="1" x14ac:dyDescent="0.3">
      <c r="A89" s="9" t="s">
        <v>208</v>
      </c>
      <c r="B89" s="21" t="s">
        <v>209</v>
      </c>
      <c r="C89" s="18">
        <f>AVERAGE(H89:P89)</f>
        <v>0.51083333333333336</v>
      </c>
      <c r="D89" s="27"/>
      <c r="E89" s="18"/>
      <c r="F89" s="18"/>
      <c r="G89" s="18"/>
      <c r="H89" s="18"/>
      <c r="I89" s="26">
        <v>0.50339999999999996</v>
      </c>
      <c r="J89" s="18"/>
      <c r="K89" s="26">
        <v>0.51060000000000005</v>
      </c>
      <c r="L89" s="26">
        <v>0.51849999999999996</v>
      </c>
      <c r="M89" s="27"/>
      <c r="N89" s="26"/>
      <c r="O89" s="27"/>
      <c r="P89" s="3"/>
      <c r="R89">
        <f>COUNTBLANK(H89:P89)</f>
        <v>6</v>
      </c>
    </row>
    <row r="90" spans="1:18" x14ac:dyDescent="0.3">
      <c r="A90" s="9" t="s">
        <v>107</v>
      </c>
      <c r="B90" s="21" t="s">
        <v>108</v>
      </c>
      <c r="C90" s="18">
        <f>AVERAGE(H90:P90)</f>
        <v>0.50573333333333337</v>
      </c>
      <c r="D90" s="34"/>
      <c r="E90" s="27"/>
      <c r="F90" s="27"/>
      <c r="G90" s="26"/>
      <c r="H90" s="34">
        <v>0.59130000000000005</v>
      </c>
      <c r="I90" s="26">
        <v>0.36730000000000002</v>
      </c>
      <c r="J90" s="26">
        <v>0.59350000000000003</v>
      </c>
      <c r="K90" s="26">
        <v>0.51060000000000005</v>
      </c>
      <c r="L90" s="26">
        <v>0.52329999999999999</v>
      </c>
      <c r="M90" s="26">
        <v>0.42859999999999998</v>
      </c>
      <c r="N90" s="26">
        <v>0.52680000000000005</v>
      </c>
      <c r="O90" s="26">
        <v>0.41499999999999998</v>
      </c>
      <c r="P90" s="28">
        <v>0.59519999999999995</v>
      </c>
      <c r="Q90" s="9">
        <v>11</v>
      </c>
      <c r="R90">
        <f>COUNTBLANK(H90:P90)</f>
        <v>0</v>
      </c>
    </row>
    <row r="91" spans="1:18" x14ac:dyDescent="0.3">
      <c r="A91" s="9" t="s">
        <v>129</v>
      </c>
      <c r="B91" s="21" t="s">
        <v>130</v>
      </c>
      <c r="C91" s="18">
        <f>AVERAGE(H91:P91)</f>
        <v>0.50573333333333337</v>
      </c>
      <c r="D91" s="34"/>
      <c r="E91" s="27"/>
      <c r="F91" s="27"/>
      <c r="G91" s="26"/>
      <c r="H91" s="34">
        <v>0.59130000000000005</v>
      </c>
      <c r="I91" s="26">
        <v>0.36730000000000002</v>
      </c>
      <c r="J91" s="26">
        <v>0.59350000000000003</v>
      </c>
      <c r="K91" s="26">
        <v>0.51060000000000005</v>
      </c>
      <c r="L91" s="26">
        <v>0.52329999999999999</v>
      </c>
      <c r="M91" s="26">
        <v>0.42859999999999998</v>
      </c>
      <c r="N91" s="26">
        <v>0.52680000000000005</v>
      </c>
      <c r="O91" s="26">
        <v>0.41499999999999998</v>
      </c>
      <c r="P91" s="28">
        <v>0.59519999999999995</v>
      </c>
      <c r="Q91" s="9">
        <v>11</v>
      </c>
      <c r="R91">
        <f>COUNTBLANK(H91:P91)</f>
        <v>0</v>
      </c>
    </row>
    <row r="92" spans="1:18" x14ac:dyDescent="0.3">
      <c r="A92" s="9" t="s">
        <v>61</v>
      </c>
      <c r="B92" s="21" t="s">
        <v>62</v>
      </c>
      <c r="C92" s="18">
        <f>AVERAGE(H92:P92)</f>
        <v>0.50506666666666655</v>
      </c>
      <c r="D92" s="34"/>
      <c r="E92" s="27"/>
      <c r="F92" s="26"/>
      <c r="G92" s="26"/>
      <c r="H92" s="34">
        <v>0.46029999999999999</v>
      </c>
      <c r="I92" s="26">
        <v>0.47620000000000001</v>
      </c>
      <c r="J92" s="26">
        <v>0.49490000000000001</v>
      </c>
      <c r="K92" s="26">
        <v>0.48149999999999998</v>
      </c>
      <c r="L92" s="26">
        <v>0.5837</v>
      </c>
      <c r="M92" s="26">
        <v>0.49759999999999999</v>
      </c>
      <c r="N92" s="26">
        <v>0.47320000000000001</v>
      </c>
      <c r="O92" s="26">
        <v>0.58499999999999996</v>
      </c>
      <c r="P92" s="28">
        <v>0.49320000000000003</v>
      </c>
      <c r="Q92" s="9">
        <v>9</v>
      </c>
      <c r="R92">
        <f>COUNTBLANK(H92:P92)</f>
        <v>0</v>
      </c>
    </row>
    <row r="93" spans="1:18" x14ac:dyDescent="0.3">
      <c r="A93" s="9" t="s">
        <v>57</v>
      </c>
      <c r="B93" s="21" t="s">
        <v>58</v>
      </c>
      <c r="C93" s="18">
        <f>AVERAGE(H93:P93)</f>
        <v>0.50419999999999998</v>
      </c>
      <c r="D93" s="34"/>
      <c r="E93" s="27"/>
      <c r="F93" s="26"/>
      <c r="G93" s="27"/>
      <c r="H93" s="26"/>
      <c r="I93" s="27"/>
      <c r="J93" s="26">
        <v>0.54249999999999998</v>
      </c>
      <c r="K93" s="26">
        <v>0.53439999999999999</v>
      </c>
      <c r="L93" s="26">
        <v>0.4501</v>
      </c>
      <c r="M93" s="27"/>
      <c r="N93" s="26"/>
      <c r="O93" s="27"/>
      <c r="P93" s="28">
        <v>0.48980000000000001</v>
      </c>
      <c r="Q93" s="9">
        <v>30</v>
      </c>
      <c r="R93">
        <f>COUNTBLANK(H93:P93)</f>
        <v>5</v>
      </c>
    </row>
    <row r="94" spans="1:18" x14ac:dyDescent="0.3">
      <c r="A94" s="9" t="s">
        <v>121</v>
      </c>
      <c r="B94" s="21" t="s">
        <v>122</v>
      </c>
      <c r="C94" s="18">
        <f>AVERAGE(H94:P94)</f>
        <v>0.50419999999999998</v>
      </c>
      <c r="D94" s="27"/>
      <c r="E94" s="27"/>
      <c r="F94" s="26"/>
      <c r="G94" s="27"/>
      <c r="H94" s="26"/>
      <c r="I94" s="27"/>
      <c r="J94" s="26">
        <v>0.54249999999999998</v>
      </c>
      <c r="K94" s="26">
        <v>0.53439999999999999</v>
      </c>
      <c r="L94" s="26">
        <v>0.4501</v>
      </c>
      <c r="M94" s="27"/>
      <c r="N94" s="26"/>
      <c r="O94" s="27"/>
      <c r="P94" s="28">
        <v>0.48980000000000001</v>
      </c>
      <c r="Q94" s="9">
        <v>30</v>
      </c>
      <c r="R94">
        <f>COUNTBLANK(H94:P94)</f>
        <v>5</v>
      </c>
    </row>
    <row r="95" spans="1:18" x14ac:dyDescent="0.3">
      <c r="A95" s="9" t="s">
        <v>99</v>
      </c>
      <c r="B95" s="21" t="s">
        <v>100</v>
      </c>
      <c r="C95" s="18">
        <f>AVERAGE(H95:P95)</f>
        <v>0.50346250000000003</v>
      </c>
      <c r="D95" s="34"/>
      <c r="E95" s="27"/>
      <c r="F95" s="26"/>
      <c r="G95" s="26"/>
      <c r="H95" s="34">
        <v>0.34129999999999999</v>
      </c>
      <c r="I95" s="26">
        <v>0.46260000000000001</v>
      </c>
      <c r="J95" s="26"/>
      <c r="K95" s="26">
        <v>0.56610000000000005</v>
      </c>
      <c r="L95" s="26">
        <v>0.47120000000000001</v>
      </c>
      <c r="M95" s="26">
        <v>0.54200000000000004</v>
      </c>
      <c r="N95" s="26">
        <v>0.58330000000000004</v>
      </c>
      <c r="O95" s="26">
        <v>0.56799999999999995</v>
      </c>
      <c r="P95" s="28">
        <v>0.49320000000000003</v>
      </c>
      <c r="Q95" s="9">
        <v>7</v>
      </c>
      <c r="R95">
        <f>COUNTBLANK(H95:P95)</f>
        <v>1</v>
      </c>
    </row>
    <row r="96" spans="1:18" x14ac:dyDescent="0.3">
      <c r="A96" s="8" t="s">
        <v>139</v>
      </c>
      <c r="B96" s="21" t="s">
        <v>140</v>
      </c>
      <c r="C96" s="18">
        <f>AVERAGE(H96:P96)</f>
        <v>0.49534285714285708</v>
      </c>
      <c r="D96" s="18"/>
      <c r="E96" s="18"/>
      <c r="F96" s="18"/>
      <c r="G96" s="18"/>
      <c r="H96" s="34">
        <v>0.46029999999999999</v>
      </c>
      <c r="I96" s="26">
        <v>0.47620000000000001</v>
      </c>
      <c r="J96" s="26">
        <v>0.49490000000000001</v>
      </c>
      <c r="K96" s="26">
        <v>0.48149999999999998</v>
      </c>
      <c r="L96" s="26">
        <v>0.5837</v>
      </c>
      <c r="M96" s="26">
        <v>0.49759999999999999</v>
      </c>
      <c r="N96" s="26">
        <v>0.47320000000000001</v>
      </c>
      <c r="O96" s="27"/>
      <c r="P96" s="3"/>
      <c r="Q96" s="9">
        <v>14</v>
      </c>
      <c r="R96">
        <f>COUNTBLANK(H96:P96)</f>
        <v>2</v>
      </c>
    </row>
    <row r="97" spans="1:18" x14ac:dyDescent="0.3">
      <c r="A97" s="9" t="s">
        <v>101</v>
      </c>
      <c r="B97" s="21" t="s">
        <v>102</v>
      </c>
      <c r="C97" s="18">
        <f>AVERAGE(H97:P97)</f>
        <v>0.49493749999999992</v>
      </c>
      <c r="D97" s="27"/>
      <c r="E97" s="27"/>
      <c r="F97" s="26"/>
      <c r="G97" s="27"/>
      <c r="H97" s="34">
        <v>0.496</v>
      </c>
      <c r="I97" s="27"/>
      <c r="J97" s="26">
        <v>0.54930000000000001</v>
      </c>
      <c r="K97" s="26">
        <v>0.58199999999999996</v>
      </c>
      <c r="L97" s="26">
        <v>0.47849999999999998</v>
      </c>
      <c r="M97" s="26">
        <v>0.40310000000000001</v>
      </c>
      <c r="N97" s="26">
        <v>0.53569999999999995</v>
      </c>
      <c r="O97" s="26">
        <v>0.3775</v>
      </c>
      <c r="P97" s="28">
        <v>0.53739999999999999</v>
      </c>
      <c r="Q97" s="9">
        <v>17</v>
      </c>
      <c r="R97">
        <f>COUNTBLANK(H97:P97)</f>
        <v>1</v>
      </c>
    </row>
    <row r="98" spans="1:18" x14ac:dyDescent="0.3">
      <c r="A98" s="21" t="s">
        <v>215</v>
      </c>
      <c r="B98" s="21" t="s">
        <v>224</v>
      </c>
      <c r="C98" s="18">
        <f>AVERAGE(H98:P98)</f>
        <v>0.49468571428571428</v>
      </c>
      <c r="D98" s="18"/>
      <c r="E98" s="27"/>
      <c r="F98" s="26"/>
      <c r="G98" s="26"/>
      <c r="H98" s="34">
        <v>0.48809999999999998</v>
      </c>
      <c r="I98" s="26">
        <v>0.41839999999999999</v>
      </c>
      <c r="J98" s="26">
        <v>0.57369999999999999</v>
      </c>
      <c r="K98" s="26">
        <v>0.53710000000000002</v>
      </c>
      <c r="L98" s="26">
        <v>0.4587</v>
      </c>
      <c r="M98" s="26">
        <v>0.52549999999999997</v>
      </c>
      <c r="N98" s="26">
        <v>0.46129999999999999</v>
      </c>
      <c r="O98" s="26"/>
      <c r="P98" s="28"/>
      <c r="R98">
        <f>COUNTBLANK(H98:P98)</f>
        <v>2</v>
      </c>
    </row>
    <row r="99" spans="1:18" x14ac:dyDescent="0.3">
      <c r="A99" s="9" t="s">
        <v>75</v>
      </c>
      <c r="B99" s="21" t="s">
        <v>76</v>
      </c>
      <c r="C99" s="18">
        <f>AVERAGE(H99:P99)</f>
        <v>0.49402500000000005</v>
      </c>
      <c r="D99" s="18"/>
      <c r="E99" s="27"/>
      <c r="F99" s="26"/>
      <c r="G99" s="26"/>
      <c r="H99" s="34">
        <v>0.42459999999999998</v>
      </c>
      <c r="I99" s="26">
        <v>0.55779999999999996</v>
      </c>
      <c r="J99" s="26">
        <v>0.44940000000000002</v>
      </c>
      <c r="K99" s="26">
        <v>0.51849999999999996</v>
      </c>
      <c r="L99" s="27"/>
      <c r="M99" s="26">
        <v>0.5363</v>
      </c>
      <c r="N99" s="26">
        <v>0.503</v>
      </c>
      <c r="O99" s="26">
        <v>0.50680000000000003</v>
      </c>
      <c r="P99" s="28">
        <v>0.45579999999999998</v>
      </c>
      <c r="Q99" s="9">
        <v>20</v>
      </c>
      <c r="R99">
        <f>COUNTBLANK(H99:P99)</f>
        <v>1</v>
      </c>
    </row>
    <row r="100" spans="1:18" x14ac:dyDescent="0.3">
      <c r="A100" s="9" t="s">
        <v>221</v>
      </c>
      <c r="B100" s="21" t="s">
        <v>222</v>
      </c>
      <c r="C100" s="18">
        <f>AVERAGE(H100:P100)</f>
        <v>0.49402500000000005</v>
      </c>
      <c r="D100" s="18"/>
      <c r="E100" s="27"/>
      <c r="F100" s="26"/>
      <c r="G100" s="26"/>
      <c r="H100" s="34">
        <v>0.42459999999999998</v>
      </c>
      <c r="I100" s="26">
        <v>0.55779999999999996</v>
      </c>
      <c r="J100" s="26">
        <v>0.44940000000000002</v>
      </c>
      <c r="K100" s="26">
        <v>0.51849999999999996</v>
      </c>
      <c r="L100" s="27"/>
      <c r="M100" s="26">
        <v>0.5363</v>
      </c>
      <c r="N100" s="26">
        <v>0.503</v>
      </c>
      <c r="O100" s="26">
        <v>0.50680000000000003</v>
      </c>
      <c r="P100" s="28">
        <v>0.45579999999999998</v>
      </c>
      <c r="R100">
        <f>COUNTBLANK(H100:P100)</f>
        <v>1</v>
      </c>
    </row>
    <row r="101" spans="1:18" x14ac:dyDescent="0.3">
      <c r="A101" s="39" t="s">
        <v>206</v>
      </c>
      <c r="B101" s="41" t="s">
        <v>207</v>
      </c>
      <c r="C101" s="18">
        <f>AVERAGE(H101:P101)</f>
        <v>0.48983333333333323</v>
      </c>
      <c r="D101" s="34"/>
      <c r="E101" s="27"/>
      <c r="F101" s="26"/>
      <c r="G101" s="26"/>
      <c r="H101" s="34">
        <v>0.496</v>
      </c>
      <c r="I101" s="26">
        <v>0.44900000000000001</v>
      </c>
      <c r="J101" s="26">
        <v>0.54930000000000001</v>
      </c>
      <c r="K101" s="26">
        <v>0.58199999999999996</v>
      </c>
      <c r="L101" s="26">
        <v>0.47849999999999998</v>
      </c>
      <c r="M101" s="26">
        <v>0.40310000000000001</v>
      </c>
      <c r="N101" s="26">
        <v>0.53569999999999995</v>
      </c>
      <c r="O101" s="26">
        <v>0.3775</v>
      </c>
      <c r="P101" s="28">
        <v>0.53739999999999999</v>
      </c>
      <c r="Q101" s="9">
        <v>21</v>
      </c>
      <c r="R101">
        <f>COUNTBLANK(H101:P101)</f>
        <v>0</v>
      </c>
    </row>
    <row r="102" spans="1:18" x14ac:dyDescent="0.3">
      <c r="A102" s="9" t="s">
        <v>79</v>
      </c>
      <c r="B102" s="21" t="s">
        <v>80</v>
      </c>
      <c r="C102" s="18">
        <f>AVERAGE(H102:P102)</f>
        <v>0.48742000000000002</v>
      </c>
      <c r="D102" s="34"/>
      <c r="E102" s="27"/>
      <c r="F102" s="26"/>
      <c r="G102" s="26"/>
      <c r="H102" s="26"/>
      <c r="I102" s="27"/>
      <c r="J102" s="26">
        <v>0.49490000000000001</v>
      </c>
      <c r="K102" s="26">
        <v>0.5</v>
      </c>
      <c r="L102" s="27"/>
      <c r="M102" s="26"/>
      <c r="N102" s="26">
        <v>0.52380000000000004</v>
      </c>
      <c r="O102" s="26">
        <v>0.41160000000000002</v>
      </c>
      <c r="P102" s="28">
        <v>0.50680000000000003</v>
      </c>
      <c r="Q102" s="9">
        <v>4</v>
      </c>
      <c r="R102">
        <f>COUNTBLANK(H102:P102)</f>
        <v>4</v>
      </c>
    </row>
    <row r="103" spans="1:18" x14ac:dyDescent="0.3">
      <c r="A103" s="9" t="s">
        <v>83</v>
      </c>
      <c r="B103" s="21" t="s">
        <v>84</v>
      </c>
      <c r="C103" s="18">
        <f>AVERAGE(H103:P103)</f>
        <v>0.48742000000000002</v>
      </c>
      <c r="D103" s="34"/>
      <c r="E103" s="27"/>
      <c r="F103" s="26"/>
      <c r="G103" s="26"/>
      <c r="H103" s="26"/>
      <c r="I103" s="27"/>
      <c r="J103" s="26">
        <v>0.49490000000000001</v>
      </c>
      <c r="K103" s="26">
        <v>0.5</v>
      </c>
      <c r="L103" s="27"/>
      <c r="M103" s="26"/>
      <c r="N103" s="26">
        <v>0.52380000000000004</v>
      </c>
      <c r="O103" s="26">
        <v>0.41160000000000002</v>
      </c>
      <c r="P103" s="28">
        <v>0.50680000000000003</v>
      </c>
      <c r="Q103" s="9">
        <v>4</v>
      </c>
      <c r="R103">
        <f>COUNTBLANK(H103:P103)</f>
        <v>4</v>
      </c>
    </row>
    <row r="104" spans="1:18" ht="27.6" x14ac:dyDescent="0.3">
      <c r="A104" s="8" t="s">
        <v>7</v>
      </c>
      <c r="B104" s="22" t="s">
        <v>8</v>
      </c>
      <c r="C104" s="18">
        <f>AVERAGE(H104:P104)</f>
        <v>0.48680000000000001</v>
      </c>
      <c r="D104" s="34"/>
      <c r="E104" s="27"/>
      <c r="F104" s="26"/>
      <c r="G104" s="26"/>
      <c r="H104" s="34">
        <v>0.51590000000000003</v>
      </c>
      <c r="I104" s="26">
        <v>0.47960000000000003</v>
      </c>
      <c r="J104" s="26"/>
      <c r="K104" s="26">
        <v>0.39150000000000001</v>
      </c>
      <c r="L104" s="26">
        <v>0.58860000000000001</v>
      </c>
      <c r="M104" s="26">
        <v>0.52380000000000004</v>
      </c>
      <c r="N104" s="26">
        <v>0.40479999999999999</v>
      </c>
      <c r="O104" s="27"/>
      <c r="P104" s="28">
        <v>0.50339999999999996</v>
      </c>
      <c r="Q104" s="9">
        <v>15</v>
      </c>
      <c r="R104">
        <f>COUNTBLANK(H104:P104)</f>
        <v>2</v>
      </c>
    </row>
    <row r="105" spans="1:18" x14ac:dyDescent="0.3">
      <c r="A105" s="11" t="s">
        <v>32</v>
      </c>
      <c r="B105" s="40" t="s">
        <v>33</v>
      </c>
      <c r="C105" s="18">
        <f>AVERAGE(H105:P105)</f>
        <v>0.48680000000000001</v>
      </c>
      <c r="D105" s="34"/>
      <c r="E105" s="27"/>
      <c r="F105" s="26"/>
      <c r="G105" s="26"/>
      <c r="H105" s="34">
        <v>0.51590000000000003</v>
      </c>
      <c r="I105" s="26">
        <v>0.47960000000000003</v>
      </c>
      <c r="J105" s="26"/>
      <c r="K105" s="26">
        <v>0.39150000000000001</v>
      </c>
      <c r="L105" s="26">
        <v>0.58860000000000001</v>
      </c>
      <c r="M105" s="26">
        <v>0.52380000000000004</v>
      </c>
      <c r="N105" s="26">
        <v>0.40479999999999999</v>
      </c>
      <c r="O105" s="27"/>
      <c r="P105" s="28">
        <v>0.50339999999999996</v>
      </c>
      <c r="Q105" s="9">
        <v>15</v>
      </c>
      <c r="R105">
        <f>COUNTBLANK(H105:P105)</f>
        <v>2</v>
      </c>
    </row>
    <row r="106" spans="1:18" x14ac:dyDescent="0.3">
      <c r="A106" s="9" t="s">
        <v>91</v>
      </c>
      <c r="B106" s="21" t="s">
        <v>92</v>
      </c>
      <c r="C106" s="18">
        <f>AVERAGE(H106:P106)</f>
        <v>0.48151666666666665</v>
      </c>
      <c r="D106" s="27"/>
      <c r="E106" s="27"/>
      <c r="F106" s="26"/>
      <c r="G106" s="26"/>
      <c r="H106" s="34">
        <v>0.48809999999999998</v>
      </c>
      <c r="I106" s="26">
        <v>0.41839999999999999</v>
      </c>
      <c r="J106" s="26"/>
      <c r="K106" s="26">
        <v>0.53710000000000002</v>
      </c>
      <c r="L106" s="26">
        <v>0.4587</v>
      </c>
      <c r="M106" s="26">
        <v>0.52549999999999997</v>
      </c>
      <c r="N106" s="26">
        <v>0.46129999999999999</v>
      </c>
      <c r="O106" s="26"/>
      <c r="P106" s="28"/>
      <c r="Q106" s="9">
        <v>5</v>
      </c>
      <c r="R106">
        <f>COUNTBLANK(H106:P106)</f>
        <v>3</v>
      </c>
    </row>
    <row r="107" spans="1:18" x14ac:dyDescent="0.3">
      <c r="A107" s="11" t="s">
        <v>210</v>
      </c>
      <c r="B107" s="41" t="s">
        <v>211</v>
      </c>
      <c r="C107" s="18">
        <f>AVERAGE(H107:P107)</f>
        <v>0.47888750000000002</v>
      </c>
      <c r="D107" s="34"/>
      <c r="E107" s="27"/>
      <c r="F107" s="26"/>
      <c r="G107" s="27"/>
      <c r="H107" s="26"/>
      <c r="I107" s="26">
        <v>0.57140000000000002</v>
      </c>
      <c r="J107" s="26">
        <v>0.48699999999999999</v>
      </c>
      <c r="K107" s="26">
        <v>0.4259</v>
      </c>
      <c r="L107" s="26">
        <v>0.44879999999999998</v>
      </c>
      <c r="M107" s="26">
        <v>0.50170000000000003</v>
      </c>
      <c r="N107" s="26">
        <v>0.46429999999999999</v>
      </c>
      <c r="O107" s="26">
        <v>0.46939999999999998</v>
      </c>
      <c r="P107" s="28">
        <v>0.46260000000000001</v>
      </c>
      <c r="Q107" s="9">
        <v>22</v>
      </c>
      <c r="R107">
        <f>COUNTBLANK(H107:P107)</f>
        <v>1</v>
      </c>
    </row>
    <row r="108" spans="1:18" ht="27.6" x14ac:dyDescent="0.3">
      <c r="A108" s="8" t="s">
        <v>2</v>
      </c>
      <c r="B108" s="22" t="s">
        <v>3</v>
      </c>
      <c r="C108" s="18">
        <f>AVERAGE(H108:P108)</f>
        <v>0.47338333333333332</v>
      </c>
      <c r="D108" s="34"/>
      <c r="E108" s="27"/>
      <c r="F108" s="26"/>
      <c r="G108" s="26"/>
      <c r="H108" s="34">
        <v>0.51980000000000004</v>
      </c>
      <c r="I108" s="26">
        <v>0.46260000000000001</v>
      </c>
      <c r="J108" s="26"/>
      <c r="K108" s="26"/>
      <c r="L108" s="27"/>
      <c r="M108" s="26">
        <v>0.50790000000000002</v>
      </c>
      <c r="N108" s="26">
        <v>0.45540000000000003</v>
      </c>
      <c r="O108" s="26">
        <v>0.43540000000000001</v>
      </c>
      <c r="P108" s="28">
        <v>0.4592</v>
      </c>
      <c r="Q108" s="9">
        <v>18</v>
      </c>
      <c r="R108">
        <f>COUNTBLANK(H108:P108)</f>
        <v>3</v>
      </c>
    </row>
    <row r="109" spans="1:18" ht="15.6" customHeight="1" x14ac:dyDescent="0.3">
      <c r="A109" s="9" t="s">
        <v>59</v>
      </c>
      <c r="B109" s="21" t="s">
        <v>60</v>
      </c>
      <c r="C109" s="18">
        <f>AVERAGE(H109:P109)</f>
        <v>0.47067142857142857</v>
      </c>
      <c r="D109" s="27"/>
      <c r="E109" s="27"/>
      <c r="F109" s="26"/>
      <c r="G109" s="26"/>
      <c r="H109" s="34">
        <v>0.50790000000000002</v>
      </c>
      <c r="I109" s="27"/>
      <c r="J109" s="26">
        <v>0.42349999999999999</v>
      </c>
      <c r="K109" s="26">
        <v>0.50790000000000002</v>
      </c>
      <c r="L109" s="26">
        <v>0.54990000000000006</v>
      </c>
      <c r="M109" s="26">
        <v>0.35320000000000001</v>
      </c>
      <c r="N109" s="26"/>
      <c r="O109" s="26">
        <v>0.58499999999999996</v>
      </c>
      <c r="P109" s="28">
        <v>0.36730000000000002</v>
      </c>
      <c r="Q109" s="9">
        <v>7</v>
      </c>
      <c r="R109">
        <f>COUNTBLANK(H109:P109)</f>
        <v>2</v>
      </c>
    </row>
    <row r="110" spans="1:18" x14ac:dyDescent="0.3">
      <c r="A110" s="11" t="s">
        <v>51</v>
      </c>
      <c r="B110" s="22" t="s">
        <v>52</v>
      </c>
      <c r="C110" s="18">
        <f>AVERAGE(H110:P110)</f>
        <v>0.47052500000000003</v>
      </c>
      <c r="D110" s="27"/>
      <c r="E110" s="27"/>
      <c r="F110" s="26"/>
      <c r="G110" s="27"/>
      <c r="H110" s="34">
        <v>0.53569999999999995</v>
      </c>
      <c r="I110" s="27"/>
      <c r="J110" s="26">
        <v>0.50639999999999996</v>
      </c>
      <c r="K110" s="26">
        <v>0.4471</v>
      </c>
      <c r="L110" s="26">
        <v>0.39290000000000003</v>
      </c>
      <c r="M110" s="26"/>
      <c r="N110" s="26"/>
      <c r="O110" s="26"/>
      <c r="P110" s="28"/>
      <c r="Q110" s="9">
        <v>19</v>
      </c>
      <c r="R110">
        <f>COUNTBLANK(H110:P110)</f>
        <v>5</v>
      </c>
    </row>
    <row r="111" spans="1:18" x14ac:dyDescent="0.3">
      <c r="A111" s="11" t="s">
        <v>4</v>
      </c>
      <c r="B111" s="22" t="s">
        <v>5</v>
      </c>
      <c r="C111" s="18">
        <f>AVERAGE(H111:P111)</f>
        <v>0.46972222222222221</v>
      </c>
      <c r="D111" s="34"/>
      <c r="E111" s="27"/>
      <c r="F111" s="26"/>
      <c r="G111" s="26"/>
      <c r="H111" s="34">
        <v>0.53569999999999995</v>
      </c>
      <c r="I111" s="26">
        <v>0.44900000000000001</v>
      </c>
      <c r="J111" s="26">
        <v>0.41549999999999998</v>
      </c>
      <c r="K111" s="26">
        <v>0.4471</v>
      </c>
      <c r="L111" s="26">
        <v>0.56079999999999997</v>
      </c>
      <c r="M111" s="26">
        <v>0.5</v>
      </c>
      <c r="N111" s="26">
        <v>0.45540000000000003</v>
      </c>
      <c r="O111" s="26">
        <v>0.45579999999999998</v>
      </c>
      <c r="P111" s="28">
        <v>0.40820000000000001</v>
      </c>
      <c r="Q111" s="9">
        <v>3</v>
      </c>
      <c r="R111">
        <f>COUNTBLANK(H111:P111)</f>
        <v>0</v>
      </c>
    </row>
    <row r="112" spans="1:18" x14ac:dyDescent="0.3">
      <c r="A112" s="8" t="s">
        <v>39</v>
      </c>
      <c r="B112" s="22" t="s">
        <v>44</v>
      </c>
      <c r="C112" s="18">
        <f>AVERAGE(H112:P112)</f>
        <v>0.46806000000000003</v>
      </c>
      <c r="D112" s="27"/>
      <c r="E112" s="27"/>
      <c r="F112" s="27"/>
      <c r="G112" s="26"/>
      <c r="H112" s="26"/>
      <c r="I112" s="27"/>
      <c r="J112" s="26">
        <v>0.41549999999999998</v>
      </c>
      <c r="K112" s="26"/>
      <c r="L112" s="26">
        <v>0.56079999999999997</v>
      </c>
      <c r="M112" s="26">
        <v>0.5</v>
      </c>
      <c r="N112" s="26"/>
      <c r="O112" s="26">
        <v>0.45579999999999998</v>
      </c>
      <c r="P112" s="28">
        <v>0.40820000000000001</v>
      </c>
      <c r="Q112" s="9">
        <v>3</v>
      </c>
      <c r="R112">
        <f>COUNTBLANK(H112:P112)</f>
        <v>4</v>
      </c>
    </row>
    <row r="113" spans="1:18" x14ac:dyDescent="0.3">
      <c r="A113" s="39" t="s">
        <v>184</v>
      </c>
      <c r="B113" s="41" t="s">
        <v>191</v>
      </c>
      <c r="C113" s="18">
        <f>AVERAGE(H113:P113)</f>
        <v>0.46765714285714288</v>
      </c>
      <c r="D113" s="34"/>
      <c r="E113" s="27"/>
      <c r="F113" s="27"/>
      <c r="G113" s="26"/>
      <c r="H113" s="26"/>
      <c r="I113" s="26">
        <v>0.4456</v>
      </c>
      <c r="J113" s="26">
        <v>0.50849999999999995</v>
      </c>
      <c r="K113" s="26">
        <v>0.44969999999999999</v>
      </c>
      <c r="L113" s="26">
        <v>0.39250000000000002</v>
      </c>
      <c r="M113" s="26">
        <v>0.4365</v>
      </c>
      <c r="N113" s="26"/>
      <c r="O113" s="26">
        <v>0.57140000000000002</v>
      </c>
      <c r="P113" s="28">
        <v>0.46939999999999998</v>
      </c>
      <c r="Q113" s="9">
        <v>8</v>
      </c>
      <c r="R113">
        <f>COUNTBLANK(H113:P113)</f>
        <v>2</v>
      </c>
    </row>
    <row r="114" spans="1:18" x14ac:dyDescent="0.3">
      <c r="A114" s="39" t="s">
        <v>185</v>
      </c>
      <c r="B114" s="41" t="s">
        <v>186</v>
      </c>
      <c r="C114" s="18">
        <f>AVERAGE(H114:P114)</f>
        <v>0.46765714285714288</v>
      </c>
      <c r="D114" s="34"/>
      <c r="E114" s="27"/>
      <c r="F114" s="27"/>
      <c r="G114" s="26"/>
      <c r="H114" s="26"/>
      <c r="I114" s="26">
        <v>0.4456</v>
      </c>
      <c r="J114" s="26">
        <v>0.50849999999999995</v>
      </c>
      <c r="K114" s="26">
        <v>0.44969999999999999</v>
      </c>
      <c r="L114" s="26">
        <v>0.39250000000000002</v>
      </c>
      <c r="M114" s="26">
        <v>0.4365</v>
      </c>
      <c r="N114" s="26"/>
      <c r="O114" s="26">
        <v>0.57140000000000002</v>
      </c>
      <c r="P114" s="28">
        <v>0.46939999999999998</v>
      </c>
      <c r="Q114" s="9">
        <v>8</v>
      </c>
      <c r="R114">
        <f>COUNTBLANK(H114:P114)</f>
        <v>2</v>
      </c>
    </row>
    <row r="115" spans="1:18" x14ac:dyDescent="0.3">
      <c r="A115" s="9" t="s">
        <v>204</v>
      </c>
      <c r="B115" s="21" t="s">
        <v>205</v>
      </c>
      <c r="C115" s="18">
        <f>AVERAGE(H115:P115)</f>
        <v>0.46359999999999996</v>
      </c>
      <c r="D115" s="34"/>
      <c r="E115" s="27"/>
      <c r="F115" s="26"/>
      <c r="G115" s="27"/>
      <c r="H115" s="34">
        <v>0.34129999999999999</v>
      </c>
      <c r="I115" s="26">
        <v>0.57140000000000002</v>
      </c>
      <c r="J115" s="26">
        <v>0.48699999999999999</v>
      </c>
      <c r="K115" s="26">
        <v>0.4259</v>
      </c>
      <c r="L115" s="26">
        <v>0.44879999999999998</v>
      </c>
      <c r="M115" s="26">
        <v>0.50170000000000003</v>
      </c>
      <c r="N115" s="26">
        <v>0.46429999999999999</v>
      </c>
      <c r="O115" s="26">
        <v>0.46939999999999998</v>
      </c>
      <c r="P115" s="28">
        <v>0.46260000000000001</v>
      </c>
      <c r="Q115" s="9"/>
      <c r="R115">
        <f>COUNTBLANK(H115:P115)</f>
        <v>0</v>
      </c>
    </row>
    <row r="116" spans="1:18" x14ac:dyDescent="0.3">
      <c r="A116" s="11" t="s">
        <v>24</v>
      </c>
      <c r="B116" s="22" t="s">
        <v>25</v>
      </c>
      <c r="C116" s="18">
        <f>AVERAGE(H116:P116)</f>
        <v>0.45654285714285719</v>
      </c>
      <c r="D116" s="34"/>
      <c r="E116" s="27"/>
      <c r="F116" s="26"/>
      <c r="G116" s="26"/>
      <c r="H116" s="34">
        <v>0.51980000000000004</v>
      </c>
      <c r="I116" s="26">
        <v>0.46260000000000001</v>
      </c>
      <c r="J116" s="26"/>
      <c r="K116" s="26">
        <v>0.41799999999999998</v>
      </c>
      <c r="L116" s="26">
        <v>0.39290000000000003</v>
      </c>
      <c r="M116" s="26">
        <v>0.50790000000000002</v>
      </c>
      <c r="N116" s="26"/>
      <c r="O116" s="26">
        <v>0.43540000000000001</v>
      </c>
      <c r="P116" s="28">
        <v>0.4592</v>
      </c>
      <c r="Q116" s="9">
        <v>18</v>
      </c>
      <c r="R116">
        <f>COUNTBLANK(H116:P116)</f>
        <v>2</v>
      </c>
    </row>
    <row r="117" spans="1:18" hidden="1" x14ac:dyDescent="0.3">
      <c r="A117" s="9" t="s">
        <v>233</v>
      </c>
      <c r="B117" s="21" t="s">
        <v>234</v>
      </c>
      <c r="C117" s="18">
        <f>AVERAGE(H117:P117)</f>
        <v>0.44953333333333334</v>
      </c>
      <c r="D117" s="27"/>
      <c r="E117" s="26"/>
      <c r="F117" s="27"/>
      <c r="G117" s="18"/>
      <c r="H117" s="34">
        <v>0.47620000000000001</v>
      </c>
      <c r="I117" s="18"/>
      <c r="J117" s="26"/>
      <c r="K117" s="31"/>
      <c r="L117" s="26">
        <v>0.39319999999999999</v>
      </c>
      <c r="M117" s="27"/>
      <c r="N117" s="26">
        <v>0.47920000000000001</v>
      </c>
      <c r="O117" s="27"/>
      <c r="P117" s="3"/>
      <c r="Q117" s="9">
        <v>12</v>
      </c>
      <c r="R117">
        <f>COUNTBLANK(H117:P117)</f>
        <v>6</v>
      </c>
    </row>
    <row r="118" spans="1:18" x14ac:dyDescent="0.3">
      <c r="A118" s="9" t="s">
        <v>125</v>
      </c>
      <c r="B118" s="21" t="s">
        <v>126</v>
      </c>
      <c r="C118" s="18">
        <f>AVERAGE(H118:P118)</f>
        <v>0.44164999999999999</v>
      </c>
      <c r="D118" s="27"/>
      <c r="E118" s="27"/>
      <c r="F118" s="27"/>
      <c r="G118" s="27"/>
      <c r="H118" s="34">
        <v>0.47620000000000001</v>
      </c>
      <c r="I118" s="26"/>
      <c r="J118" s="26"/>
      <c r="K118" s="26">
        <v>0.41799999999999998</v>
      </c>
      <c r="L118" s="26">
        <v>0.39319999999999999</v>
      </c>
      <c r="M118" s="27"/>
      <c r="N118" s="26">
        <v>0.47920000000000001</v>
      </c>
      <c r="O118" s="27"/>
      <c r="P118" s="28"/>
      <c r="Q118" s="9">
        <v>9</v>
      </c>
      <c r="R118">
        <f>COUNTBLANK(H118:P118)</f>
        <v>5</v>
      </c>
    </row>
    <row r="119" spans="1:18" ht="21" customHeight="1" x14ac:dyDescent="0.3">
      <c r="A119" s="9" t="s">
        <v>212</v>
      </c>
      <c r="B119" s="21" t="s">
        <v>213</v>
      </c>
      <c r="C119" s="18">
        <f>AVERAGE(H119:P119)</f>
        <v>0.42546666666666666</v>
      </c>
      <c r="D119" s="34"/>
      <c r="E119" s="27"/>
      <c r="F119" s="27"/>
      <c r="G119" s="26"/>
      <c r="H119" s="26"/>
      <c r="I119" s="27"/>
      <c r="J119" s="26">
        <v>0.37019999999999997</v>
      </c>
      <c r="K119" s="26">
        <v>0.46560000000000001</v>
      </c>
      <c r="L119" s="26">
        <v>0.4163</v>
      </c>
      <c r="M119" s="26">
        <v>0.40360000000000001</v>
      </c>
      <c r="N119" s="26">
        <v>0.4345</v>
      </c>
      <c r="O119" s="26">
        <v>0.46260000000000001</v>
      </c>
      <c r="P119" s="3"/>
      <c r="Q119" s="9">
        <v>3</v>
      </c>
      <c r="R119">
        <f>COUNTBLANK(H119:P119)</f>
        <v>3</v>
      </c>
    </row>
    <row r="120" spans="1:18" x14ac:dyDescent="0.3">
      <c r="A120" s="9" t="s">
        <v>220</v>
      </c>
      <c r="B120" s="21" t="s">
        <v>223</v>
      </c>
      <c r="C120" s="18">
        <f>AVERAGE(H120:P120)</f>
        <v>0.42546666666666666</v>
      </c>
      <c r="D120" s="18"/>
      <c r="E120" s="27"/>
      <c r="F120" s="27"/>
      <c r="G120" s="26"/>
      <c r="H120" s="26"/>
      <c r="I120" s="27"/>
      <c r="J120" s="26">
        <v>0.37019999999999997</v>
      </c>
      <c r="K120" s="26">
        <v>0.46560000000000001</v>
      </c>
      <c r="L120" s="26">
        <v>0.4163</v>
      </c>
      <c r="M120" s="26">
        <v>0.40360000000000001</v>
      </c>
      <c r="N120" s="26">
        <v>0.4345</v>
      </c>
      <c r="O120" s="26">
        <v>0.46260000000000001</v>
      </c>
      <c r="P120" s="3"/>
      <c r="Q120" s="9"/>
      <c r="R120">
        <f>COUNTBLANK(H120:P120)</f>
        <v>3</v>
      </c>
    </row>
    <row r="121" spans="1:18" x14ac:dyDescent="0.3">
      <c r="A121" s="21" t="s">
        <v>150</v>
      </c>
      <c r="B121" s="21" t="s">
        <v>159</v>
      </c>
      <c r="C121" s="18">
        <f>AVERAGE(H121:P121)</f>
        <v>0.4229</v>
      </c>
      <c r="D121" s="27"/>
      <c r="E121" s="27"/>
      <c r="F121" s="27"/>
      <c r="G121" s="26"/>
      <c r="H121" s="26"/>
      <c r="I121" s="26">
        <v>0.46260000000000001</v>
      </c>
      <c r="J121" s="26">
        <v>0.42349999999999999</v>
      </c>
      <c r="K121" s="26">
        <v>0.50790000000000002</v>
      </c>
      <c r="L121" s="27"/>
      <c r="M121" s="26">
        <v>0.35320000000000001</v>
      </c>
      <c r="N121" s="26"/>
      <c r="O121" s="27"/>
      <c r="P121" s="28">
        <v>0.36730000000000002</v>
      </c>
      <c r="Q121" s="9">
        <v>9</v>
      </c>
      <c r="R121">
        <f>COUNTBLANK(H121:P121)</f>
        <v>4</v>
      </c>
    </row>
    <row r="122" spans="1:18" x14ac:dyDescent="0.3">
      <c r="K122" s="37"/>
    </row>
  </sheetData>
  <autoFilter ref="A2:R121" xr:uid="{00000000-0009-0000-0000-000000000000}">
    <filterColumn colId="17">
      <filters>
        <filter val="0"/>
        <filter val="1"/>
        <filter val="2"/>
        <filter val="3"/>
        <filter val="4"/>
        <filter val="5"/>
      </filters>
    </filterColumn>
    <sortState xmlns:xlrd2="http://schemas.microsoft.com/office/spreadsheetml/2017/richdata2" ref="A71:R121">
      <sortCondition descending="1" ref="C2:C121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D387-9E5B-4EC5-9026-9FF08D711672}">
  <sheetPr filterMode="1">
    <pageSetUpPr fitToPage="1"/>
  </sheetPr>
  <dimension ref="A1:AB122"/>
  <sheetViews>
    <sheetView tabSelected="1" zoomScale="85" zoomScaleNormal="85" workbookViewId="0">
      <pane xSplit="3" topLeftCell="D1" activePane="topRight" state="frozen"/>
      <selection pane="topRight" activeCell="R2" sqref="R2"/>
    </sheetView>
  </sheetViews>
  <sheetFormatPr defaultRowHeight="14.4" x14ac:dyDescent="0.3"/>
  <cols>
    <col min="1" max="1" width="11.109375" customWidth="1"/>
    <col min="2" max="2" width="22.88671875" style="13" customWidth="1"/>
    <col min="3" max="3" width="17.109375" style="14" bestFit="1" customWidth="1"/>
    <col min="4" max="5" width="0.88671875" style="14" customWidth="1"/>
    <col min="6" max="6" width="0.88671875" style="33" customWidth="1"/>
    <col min="7" max="7" width="0.88671875" style="14" customWidth="1"/>
    <col min="8" max="8" width="10.21875" style="32" bestFit="1" customWidth="1"/>
    <col min="9" max="9" width="10.88671875" style="14" bestFit="1" customWidth="1"/>
    <col min="10" max="10" width="2.88671875" style="14" customWidth="1"/>
    <col min="11" max="12" width="2.88671875" style="30" customWidth="1"/>
    <col min="13" max="13" width="2.88671875" style="29" customWidth="1"/>
    <col min="14" max="14" width="2.88671875" style="30" customWidth="1"/>
    <col min="15" max="15" width="2.88671875" style="29" customWidth="1"/>
    <col min="16" max="16" width="3.44140625" customWidth="1"/>
    <col min="17" max="17" width="1.88671875" customWidth="1"/>
    <col min="18" max="18" width="7.33203125" customWidth="1"/>
    <col min="23" max="23" width="4.33203125" customWidth="1"/>
    <col min="24" max="24" width="9.6640625" customWidth="1"/>
    <col min="25" max="25" width="7.88671875" customWidth="1"/>
    <col min="26" max="26" width="6.88671875" customWidth="1"/>
    <col min="27" max="27" width="8.109375" customWidth="1"/>
    <col min="28" max="28" width="8.6640625" hidden="1" customWidth="1"/>
    <col min="29" max="29" width="8.88671875" customWidth="1"/>
    <col min="30" max="30" width="0" hidden="1" customWidth="1"/>
    <col min="32" max="32" width="3.109375" customWidth="1"/>
    <col min="33" max="33" width="0" hidden="1" customWidth="1"/>
  </cols>
  <sheetData>
    <row r="1" spans="1:18" x14ac:dyDescent="0.3">
      <c r="C1" s="14" t="s">
        <v>214</v>
      </c>
      <c r="Q1" t="s">
        <v>143</v>
      </c>
      <c r="R1" s="12" t="s">
        <v>214</v>
      </c>
    </row>
    <row r="2" spans="1:18" s="6" customFormat="1" x14ac:dyDescent="0.3">
      <c r="A2" s="6" t="s">
        <v>29</v>
      </c>
      <c r="B2" s="15" t="s">
        <v>37</v>
      </c>
      <c r="C2" s="16" t="s">
        <v>36</v>
      </c>
      <c r="D2" s="25">
        <f t="shared" ref="D2:L2" si="0">E2+7</f>
        <v>45806</v>
      </c>
      <c r="E2" s="25">
        <f t="shared" si="0"/>
        <v>45799</v>
      </c>
      <c r="F2" s="25">
        <f t="shared" si="0"/>
        <v>45792</v>
      </c>
      <c r="G2" s="25">
        <f t="shared" si="0"/>
        <v>45785</v>
      </c>
      <c r="H2" s="25">
        <f t="shared" si="0"/>
        <v>45778</v>
      </c>
      <c r="I2" s="25">
        <f t="shared" si="0"/>
        <v>45771</v>
      </c>
      <c r="J2" s="25">
        <f t="shared" si="0"/>
        <v>45764</v>
      </c>
      <c r="K2" s="25">
        <f t="shared" si="0"/>
        <v>45757</v>
      </c>
      <c r="L2" s="25">
        <f t="shared" si="0"/>
        <v>45750</v>
      </c>
      <c r="M2" s="25">
        <f>N2+7</f>
        <v>45743</v>
      </c>
      <c r="N2" s="25">
        <f>O2+7</f>
        <v>45736</v>
      </c>
      <c r="O2" s="25">
        <f>P2+7</f>
        <v>45729</v>
      </c>
      <c r="P2" s="7">
        <v>45722</v>
      </c>
    </row>
    <row r="3" spans="1:18" ht="18" hidden="1" customHeight="1" thickBot="1" x14ac:dyDescent="0.3">
      <c r="A3" s="10" t="s">
        <v>67</v>
      </c>
      <c r="B3" s="17" t="s">
        <v>68</v>
      </c>
      <c r="C3" s="18" t="e">
        <f>AVERAGE(H3:P3)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COUNTBLANK(H3:P3)</f>
        <v>9</v>
      </c>
    </row>
    <row r="4" spans="1:18" ht="18" hidden="1" customHeight="1" thickBot="1" x14ac:dyDescent="0.3">
      <c r="A4" s="10" t="s">
        <v>182</v>
      </c>
      <c r="B4" s="17" t="s">
        <v>183</v>
      </c>
      <c r="C4" s="18" t="e">
        <f t="shared" ref="C4:C67" si="1">AVERAGE(H4:P4)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7" si="2">COUNTBLANK(H4:P4)</f>
        <v>9</v>
      </c>
    </row>
    <row r="5" spans="1:18" ht="18" hidden="1" customHeight="1" thickBot="1" x14ac:dyDescent="0.3">
      <c r="A5" s="1" t="s">
        <v>54</v>
      </c>
      <c r="B5" s="17" t="s">
        <v>53</v>
      </c>
      <c r="C5" s="18" t="e">
        <f t="shared" si="1"/>
        <v>#DIV/0!</v>
      </c>
      <c r="D5" s="27"/>
      <c r="E5" s="27"/>
      <c r="F5" s="27"/>
      <c r="G5" s="27"/>
      <c r="H5" s="26"/>
      <c r="I5" s="26"/>
      <c r="J5" s="26"/>
      <c r="K5" s="36"/>
      <c r="L5" s="27"/>
      <c r="M5" s="26"/>
      <c r="N5" s="26"/>
      <c r="O5" s="26"/>
      <c r="P5" s="28"/>
      <c r="Q5" s="9">
        <v>16</v>
      </c>
      <c r="R5">
        <f t="shared" si="2"/>
        <v>9</v>
      </c>
    </row>
    <row r="6" spans="1:18" ht="18" hidden="1" customHeight="1" thickBot="1" x14ac:dyDescent="0.3">
      <c r="A6" s="10" t="s">
        <v>225</v>
      </c>
      <c r="B6" s="17" t="s">
        <v>226</v>
      </c>
      <c r="C6" s="18" t="e">
        <f t="shared" si="1"/>
        <v>#DIV/0!</v>
      </c>
      <c r="D6" s="34"/>
      <c r="E6" s="27"/>
      <c r="F6" s="26"/>
      <c r="G6" s="27"/>
      <c r="H6" s="26"/>
      <c r="I6" s="26"/>
      <c r="J6" s="26"/>
      <c r="K6" s="36"/>
      <c r="L6" s="26"/>
      <c r="M6" s="26"/>
      <c r="N6" s="26"/>
      <c r="O6" s="26"/>
      <c r="P6" s="3"/>
      <c r="Q6" s="9">
        <v>17</v>
      </c>
      <c r="R6">
        <f t="shared" si="2"/>
        <v>9</v>
      </c>
    </row>
    <row r="7" spans="1:18" ht="15" hidden="1" customHeight="1" thickBot="1" x14ac:dyDescent="0.3">
      <c r="A7" s="10" t="s">
        <v>133</v>
      </c>
      <c r="B7" s="17" t="s">
        <v>134</v>
      </c>
      <c r="C7" s="18" t="e">
        <f t="shared" si="1"/>
        <v>#DIV/0!</v>
      </c>
      <c r="D7" s="18"/>
      <c r="E7" s="18"/>
      <c r="F7" s="18"/>
      <c r="G7" s="18"/>
      <c r="H7" s="18"/>
      <c r="I7" s="18"/>
      <c r="J7" s="27"/>
      <c r="K7" s="31"/>
      <c r="L7" s="26"/>
      <c r="M7" s="27"/>
      <c r="N7" s="26"/>
      <c r="O7" s="27"/>
      <c r="P7" s="3"/>
      <c r="Q7">
        <v>19</v>
      </c>
      <c r="R7">
        <f t="shared" si="2"/>
        <v>9</v>
      </c>
    </row>
    <row r="8" spans="1:18" ht="18" hidden="1" customHeight="1" thickBot="1" x14ac:dyDescent="0.3">
      <c r="A8" s="10" t="s">
        <v>97</v>
      </c>
      <c r="B8" s="17" t="s">
        <v>98</v>
      </c>
      <c r="C8" s="18" t="e">
        <f t="shared" si="1"/>
        <v>#DIV/0!</v>
      </c>
      <c r="D8" s="18"/>
      <c r="E8" s="26"/>
      <c r="F8" s="27"/>
      <c r="G8" s="26"/>
      <c r="H8" s="27"/>
      <c r="I8" s="26"/>
      <c r="J8" s="26"/>
      <c r="K8" s="26"/>
      <c r="L8" s="26"/>
      <c r="M8" s="26"/>
      <c r="N8" s="26"/>
      <c r="O8" s="26"/>
      <c r="P8" s="3"/>
      <c r="Q8" s="9">
        <v>20</v>
      </c>
      <c r="R8">
        <f t="shared" si="2"/>
        <v>9</v>
      </c>
    </row>
    <row r="9" spans="1:18" ht="18" hidden="1" customHeight="1" thickBot="1" x14ac:dyDescent="0.3">
      <c r="A9" s="10" t="s">
        <v>139</v>
      </c>
      <c r="B9" s="17" t="s">
        <v>140</v>
      </c>
      <c r="C9" s="18" t="e">
        <f t="shared" si="1"/>
        <v>#DIV/0!</v>
      </c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3"/>
      <c r="Q9" s="9">
        <v>22</v>
      </c>
      <c r="R9">
        <f t="shared" si="2"/>
        <v>9</v>
      </c>
    </row>
    <row r="10" spans="1:18" ht="18" hidden="1" customHeight="1" thickBot="1" x14ac:dyDescent="0.3">
      <c r="A10" s="38" t="s">
        <v>152</v>
      </c>
      <c r="B10" s="17" t="s">
        <v>161</v>
      </c>
      <c r="C10" s="18" t="e">
        <f t="shared" si="1"/>
        <v>#DIV/0!</v>
      </c>
      <c r="D10" s="18"/>
      <c r="E10" s="18"/>
      <c r="F10" s="18"/>
      <c r="G10" s="18"/>
      <c r="H10" s="18"/>
      <c r="I10" s="18"/>
      <c r="J10" s="18"/>
      <c r="K10" s="27"/>
      <c r="L10" s="26"/>
      <c r="M10" s="27"/>
      <c r="N10" s="26"/>
      <c r="O10" s="27"/>
      <c r="P10" s="3"/>
      <c r="Q10" s="9">
        <v>32</v>
      </c>
      <c r="R10">
        <f t="shared" si="2"/>
        <v>9</v>
      </c>
    </row>
    <row r="11" spans="1:18" ht="18" hidden="1" customHeight="1" thickBot="1" x14ac:dyDescent="0.3">
      <c r="A11" s="38" t="s">
        <v>196</v>
      </c>
      <c r="B11" s="17" t="s">
        <v>197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9</v>
      </c>
    </row>
    <row r="12" spans="1:18" ht="18" hidden="1" customHeight="1" thickBot="1" x14ac:dyDescent="0.3">
      <c r="A12" s="38" t="s">
        <v>192</v>
      </c>
      <c r="B12" s="17" t="s">
        <v>193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R12">
        <f t="shared" si="2"/>
        <v>9</v>
      </c>
    </row>
    <row r="13" spans="1:18" ht="18" hidden="1" customHeight="1" thickBot="1" x14ac:dyDescent="0.3">
      <c r="A13" s="24" t="s">
        <v>0</v>
      </c>
      <c r="B13" s="19" t="s">
        <v>1</v>
      </c>
      <c r="C13" s="18" t="e">
        <f t="shared" si="1"/>
        <v>#DIV/0!</v>
      </c>
      <c r="D13" s="18"/>
      <c r="E13" s="18"/>
      <c r="F13" s="18"/>
      <c r="G13" s="26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9</v>
      </c>
    </row>
    <row r="14" spans="1:18" ht="18" hidden="1" customHeight="1" thickBot="1" x14ac:dyDescent="0.3">
      <c r="A14" s="38" t="s">
        <v>149</v>
      </c>
      <c r="B14" s="17" t="s">
        <v>158</v>
      </c>
      <c r="C14" s="18" t="e">
        <f t="shared" si="1"/>
        <v>#DIV/0!</v>
      </c>
      <c r="D14" s="18"/>
      <c r="E14" s="18"/>
      <c r="F14" s="18"/>
      <c r="G14" s="26"/>
      <c r="H14" s="18"/>
      <c r="I14" s="18"/>
      <c r="J14" s="18"/>
      <c r="K14" s="27"/>
      <c r="L14" s="26"/>
      <c r="M14" s="27"/>
      <c r="N14" s="26"/>
      <c r="O14" s="27"/>
      <c r="P14" s="3"/>
      <c r="R14">
        <f t="shared" si="2"/>
        <v>9</v>
      </c>
    </row>
    <row r="15" spans="1:18" ht="18" hidden="1" customHeight="1" thickBot="1" x14ac:dyDescent="0.3">
      <c r="A15" s="10" t="s">
        <v>65</v>
      </c>
      <c r="B15" s="17" t="s">
        <v>66</v>
      </c>
      <c r="C15" s="18" t="e">
        <f t="shared" si="1"/>
        <v>#DIV/0!</v>
      </c>
      <c r="D15" s="18"/>
      <c r="E15" s="18"/>
      <c r="F15" s="18"/>
      <c r="G15" s="26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9</v>
      </c>
    </row>
    <row r="16" spans="1:18" ht="18" hidden="1" customHeight="1" thickBot="1" x14ac:dyDescent="0.3">
      <c r="A16" s="10" t="s">
        <v>144</v>
      </c>
      <c r="B16" s="17" t="s">
        <v>145</v>
      </c>
      <c r="C16" s="18" t="e">
        <f t="shared" si="1"/>
        <v>#DIV/0!</v>
      </c>
      <c r="D16" s="18"/>
      <c r="E16" s="18"/>
      <c r="F16" s="18"/>
      <c r="G16" s="26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9</v>
      </c>
    </row>
    <row r="17" spans="1:18" ht="18" hidden="1" customHeight="1" thickBot="1" x14ac:dyDescent="0.3">
      <c r="A17" s="10" t="s">
        <v>71</v>
      </c>
      <c r="B17" s="17" t="s">
        <v>72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9</v>
      </c>
    </row>
    <row r="18" spans="1:18" ht="18" hidden="1" customHeight="1" thickBot="1" x14ac:dyDescent="0.3">
      <c r="A18" s="24" t="s">
        <v>6</v>
      </c>
      <c r="B18" s="19" t="s">
        <v>30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9</v>
      </c>
    </row>
    <row r="19" spans="1:18" ht="18" hidden="1" customHeight="1" thickBot="1" x14ac:dyDescent="0.3">
      <c r="A19" s="10" t="s">
        <v>73</v>
      </c>
      <c r="B19" s="17" t="s">
        <v>74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9</v>
      </c>
    </row>
    <row r="20" spans="1:18" ht="18" hidden="1" customHeight="1" thickBot="1" x14ac:dyDescent="0.3">
      <c r="A20" s="10" t="s">
        <v>77</v>
      </c>
      <c r="B20" s="17" t="s">
        <v>78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9</v>
      </c>
    </row>
    <row r="21" spans="1:18" ht="18" hidden="1" customHeight="1" thickBot="1" x14ac:dyDescent="0.3">
      <c r="A21" s="1" t="s">
        <v>9</v>
      </c>
      <c r="B21" s="19" t="s">
        <v>34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9</v>
      </c>
    </row>
    <row r="22" spans="1:18" ht="18" hidden="1" customHeight="1" thickBot="1" x14ac:dyDescent="0.3">
      <c r="A22" s="1" t="s">
        <v>164</v>
      </c>
      <c r="B22" s="19" t="s">
        <v>172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9</v>
      </c>
    </row>
    <row r="23" spans="1:18" ht="18" hidden="1" customHeight="1" thickBot="1" x14ac:dyDescent="0.3">
      <c r="A23" s="38" t="s">
        <v>198</v>
      </c>
      <c r="B23" s="17" t="s">
        <v>199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9</v>
      </c>
    </row>
    <row r="24" spans="1:18" ht="18" hidden="1" customHeight="1" thickBot="1" x14ac:dyDescent="0.3">
      <c r="A24" s="10" t="s">
        <v>141</v>
      </c>
      <c r="B24" s="17" t="s">
        <v>142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9</v>
      </c>
    </row>
    <row r="25" spans="1:18" ht="18" hidden="1" customHeight="1" thickBot="1" x14ac:dyDescent="0.3">
      <c r="A25" s="24" t="s">
        <v>10</v>
      </c>
      <c r="B25" s="19" t="s">
        <v>35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9</v>
      </c>
    </row>
    <row r="26" spans="1:18" ht="18" hidden="1" customHeight="1" x14ac:dyDescent="0.3">
      <c r="A26" s="10" t="s">
        <v>87</v>
      </c>
      <c r="B26" s="17" t="s">
        <v>88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9</v>
      </c>
    </row>
    <row r="27" spans="1:18" ht="18" hidden="1" customHeight="1" x14ac:dyDescent="0.3">
      <c r="A27" s="4" t="s">
        <v>85</v>
      </c>
      <c r="B27" s="17" t="s">
        <v>86</v>
      </c>
      <c r="C27" s="18" t="e">
        <f t="shared" si="1"/>
        <v>#DIV/0!</v>
      </c>
      <c r="D27" s="18"/>
      <c r="E27" s="18"/>
      <c r="F27" s="18"/>
      <c r="G27" s="18"/>
      <c r="H27" s="18"/>
      <c r="I27" s="18"/>
      <c r="J27" s="18"/>
      <c r="K27" s="27"/>
      <c r="L27" s="26"/>
      <c r="M27" s="27"/>
      <c r="N27" s="26"/>
      <c r="O27" s="27"/>
      <c r="P27" s="3"/>
      <c r="Q27" s="9"/>
      <c r="R27">
        <f t="shared" si="2"/>
        <v>9</v>
      </c>
    </row>
    <row r="28" spans="1:18" ht="15" hidden="1" customHeight="1" thickBot="1" x14ac:dyDescent="0.3">
      <c r="A28" s="4" t="s">
        <v>81</v>
      </c>
      <c r="B28" s="17" t="s">
        <v>82</v>
      </c>
      <c r="C28" s="18" t="e">
        <f t="shared" si="1"/>
        <v>#DIV/0!</v>
      </c>
      <c r="D28" s="18"/>
      <c r="E28" s="18"/>
      <c r="F28" s="18"/>
      <c r="G28" s="18"/>
      <c r="H28" s="18"/>
      <c r="I28" s="18"/>
      <c r="J28" s="18"/>
      <c r="K28" s="27"/>
      <c r="L28" s="26"/>
      <c r="M28" s="27"/>
      <c r="N28" s="26"/>
      <c r="O28" s="27"/>
      <c r="P28" s="3"/>
      <c r="Q28" s="9"/>
      <c r="R28">
        <f t="shared" si="2"/>
        <v>9</v>
      </c>
    </row>
    <row r="29" spans="1:18" ht="18" hidden="1" customHeight="1" thickBot="1" x14ac:dyDescent="0.3">
      <c r="A29" s="10" t="s">
        <v>89</v>
      </c>
      <c r="B29" s="17" t="s">
        <v>90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Q29" s="9"/>
      <c r="R29">
        <f t="shared" si="2"/>
        <v>9</v>
      </c>
    </row>
    <row r="30" spans="1:18" ht="18" hidden="1" customHeight="1" thickBot="1" x14ac:dyDescent="0.3">
      <c r="A30" s="1" t="s">
        <v>165</v>
      </c>
      <c r="B30" s="19" t="s">
        <v>173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Q30" s="9"/>
      <c r="R30">
        <f t="shared" si="2"/>
        <v>9</v>
      </c>
    </row>
    <row r="31" spans="1:18" ht="18" hidden="1" customHeight="1" x14ac:dyDescent="0.3">
      <c r="A31" s="1" t="s">
        <v>194</v>
      </c>
      <c r="B31" s="19" t="s">
        <v>195</v>
      </c>
      <c r="C31" s="18" t="e">
        <f t="shared" si="1"/>
        <v>#DIV/0!</v>
      </c>
      <c r="D31" s="18"/>
      <c r="E31" s="18"/>
      <c r="F31" s="18"/>
      <c r="G31" s="18"/>
      <c r="H31" s="26"/>
      <c r="I31" s="26"/>
      <c r="J31" s="26"/>
      <c r="K31" s="27"/>
      <c r="L31" s="26"/>
      <c r="M31" s="27"/>
      <c r="N31" s="26"/>
      <c r="O31" s="27"/>
      <c r="P31" s="3"/>
      <c r="R31">
        <f t="shared" si="2"/>
        <v>9</v>
      </c>
    </row>
    <row r="32" spans="1:18" ht="18" hidden="1" customHeight="1" x14ac:dyDescent="0.3">
      <c r="A32" s="2" t="s">
        <v>12</v>
      </c>
      <c r="B32" s="19" t="s">
        <v>13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Q32" s="9"/>
      <c r="R32">
        <f t="shared" si="2"/>
        <v>9</v>
      </c>
    </row>
    <row r="33" spans="1:18" ht="18" hidden="1" customHeight="1" x14ac:dyDescent="0.3">
      <c r="A33" s="4" t="s">
        <v>95</v>
      </c>
      <c r="B33" s="17" t="s">
        <v>96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9</v>
      </c>
    </row>
    <row r="34" spans="1:18" ht="18" hidden="1" customHeight="1" x14ac:dyDescent="0.3">
      <c r="A34" s="2" t="s">
        <v>18</v>
      </c>
      <c r="B34" s="19" t="s">
        <v>19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9</v>
      </c>
    </row>
    <row r="35" spans="1:18" ht="18" hidden="1" customHeight="1" x14ac:dyDescent="0.3">
      <c r="A35" s="5" t="s">
        <v>20</v>
      </c>
      <c r="B35" s="19" t="s">
        <v>21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18"/>
      <c r="K35" s="27"/>
      <c r="L35" s="26"/>
      <c r="M35" s="27"/>
      <c r="N35" s="26"/>
      <c r="O35" s="27"/>
      <c r="P35" s="3"/>
      <c r="R35">
        <f t="shared" si="2"/>
        <v>9</v>
      </c>
    </row>
    <row r="36" spans="1:18" ht="18" hidden="1" customHeight="1" x14ac:dyDescent="0.3">
      <c r="A36" s="2" t="s">
        <v>171</v>
      </c>
      <c r="B36" s="19" t="s">
        <v>174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18"/>
      <c r="K36" s="27"/>
      <c r="L36" s="26"/>
      <c r="M36" s="27"/>
      <c r="N36" s="26"/>
      <c r="O36" s="27"/>
      <c r="P36" s="3"/>
      <c r="R36">
        <f t="shared" si="2"/>
        <v>9</v>
      </c>
    </row>
    <row r="37" spans="1:18" ht="18" hidden="1" customHeight="1" x14ac:dyDescent="0.3">
      <c r="A37" s="2" t="s">
        <v>182</v>
      </c>
      <c r="B37" s="19" t="s">
        <v>183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9</v>
      </c>
    </row>
    <row r="38" spans="1:18" ht="14.4" hidden="1" customHeight="1" x14ac:dyDescent="0.3">
      <c r="A38" s="4" t="s">
        <v>105</v>
      </c>
      <c r="B38" s="17" t="s">
        <v>106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9</v>
      </c>
    </row>
    <row r="39" spans="1:18" ht="14.4" hidden="1" customHeight="1" x14ac:dyDescent="0.3">
      <c r="A39" s="4" t="s">
        <v>109</v>
      </c>
      <c r="B39" s="17" t="s">
        <v>110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27"/>
      <c r="K39" s="27"/>
      <c r="L39" s="26"/>
      <c r="M39" s="27"/>
      <c r="N39" s="26"/>
      <c r="O39" s="27"/>
      <c r="P39" s="3"/>
      <c r="R39">
        <f t="shared" si="2"/>
        <v>9</v>
      </c>
    </row>
    <row r="40" spans="1:18" ht="14.4" hidden="1" customHeight="1" x14ac:dyDescent="0.3">
      <c r="A40" s="4" t="s">
        <v>111</v>
      </c>
      <c r="B40" s="17" t="s">
        <v>112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9</v>
      </c>
    </row>
    <row r="41" spans="1:18" ht="14.4" hidden="1" customHeight="1" x14ac:dyDescent="0.3">
      <c r="A41" s="4" t="s">
        <v>113</v>
      </c>
      <c r="B41" s="17" t="s">
        <v>114</v>
      </c>
      <c r="C41" s="18" t="e">
        <f t="shared" si="1"/>
        <v>#DIV/0!</v>
      </c>
      <c r="D41" s="18"/>
      <c r="E41" s="18"/>
      <c r="F41" s="18"/>
      <c r="G41" s="18"/>
      <c r="H41" s="18"/>
      <c r="I41" s="18"/>
      <c r="J41" s="18"/>
      <c r="K41" s="27"/>
      <c r="L41" s="26"/>
      <c r="M41" s="27"/>
      <c r="N41" s="26"/>
      <c r="O41" s="27"/>
      <c r="P41" s="3"/>
      <c r="R41">
        <f t="shared" si="2"/>
        <v>9</v>
      </c>
    </row>
    <row r="42" spans="1:18" ht="14.4" hidden="1" customHeight="1" x14ac:dyDescent="0.3">
      <c r="A42" s="4" t="s">
        <v>115</v>
      </c>
      <c r="B42" s="17" t="s">
        <v>116</v>
      </c>
      <c r="C42" s="18" t="e">
        <f t="shared" si="1"/>
        <v>#DIV/0!</v>
      </c>
      <c r="D42" s="18"/>
      <c r="E42" s="18"/>
      <c r="F42" s="18"/>
      <c r="G42" s="18"/>
      <c r="H42" s="18"/>
      <c r="I42" s="18"/>
      <c r="J42" s="18"/>
      <c r="K42" s="27"/>
      <c r="L42" s="26"/>
      <c r="M42" s="27"/>
      <c r="N42" s="26"/>
      <c r="O42" s="27"/>
      <c r="P42" s="3"/>
      <c r="R42">
        <f t="shared" si="2"/>
        <v>9</v>
      </c>
    </row>
    <row r="43" spans="1:18" ht="14.4" hidden="1" customHeight="1" x14ac:dyDescent="0.3">
      <c r="A43" s="2" t="s">
        <v>22</v>
      </c>
      <c r="B43" s="19" t="s">
        <v>23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9</v>
      </c>
    </row>
    <row r="44" spans="1:18" ht="14.4" hidden="1" customHeight="1" x14ac:dyDescent="0.3">
      <c r="A44" s="4" t="s">
        <v>119</v>
      </c>
      <c r="B44" s="17" t="s">
        <v>120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9</v>
      </c>
    </row>
    <row r="45" spans="1:18" ht="14.4" hidden="1" customHeight="1" x14ac:dyDescent="0.3">
      <c r="A45" s="2" t="s">
        <v>169</v>
      </c>
      <c r="B45" s="19" t="s">
        <v>177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9</v>
      </c>
    </row>
    <row r="46" spans="1:18" ht="14.4" hidden="1" customHeight="1" x14ac:dyDescent="0.3">
      <c r="A46" s="2" t="s">
        <v>166</v>
      </c>
      <c r="B46" s="19" t="s">
        <v>176</v>
      </c>
      <c r="C46" s="18" t="e">
        <f t="shared" si="1"/>
        <v>#DIV/0!</v>
      </c>
      <c r="D46" s="18"/>
      <c r="E46" s="18"/>
      <c r="F46" s="18"/>
      <c r="G46" s="18"/>
      <c r="H46" s="26"/>
      <c r="I46" s="26"/>
      <c r="J46" s="26"/>
      <c r="K46" s="27"/>
      <c r="L46" s="26"/>
      <c r="M46" s="27"/>
      <c r="N46" s="26"/>
      <c r="O46" s="27"/>
      <c r="P46" s="3"/>
      <c r="R46">
        <f t="shared" si="2"/>
        <v>9</v>
      </c>
    </row>
    <row r="47" spans="1:18" ht="14.4" hidden="1" customHeight="1" x14ac:dyDescent="0.3">
      <c r="A47" s="2" t="s">
        <v>170</v>
      </c>
      <c r="B47" s="19" t="s">
        <v>175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9</v>
      </c>
    </row>
    <row r="48" spans="1:18" ht="14.4" hidden="1" customHeight="1" x14ac:dyDescent="0.3">
      <c r="A48" s="9" t="s">
        <v>200</v>
      </c>
      <c r="B48" s="17" t="s">
        <v>201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9</v>
      </c>
    </row>
    <row r="49" spans="1:18" ht="14.4" hidden="1" customHeight="1" x14ac:dyDescent="0.3">
      <c r="A49" s="11" t="s">
        <v>27</v>
      </c>
      <c r="B49" s="19" t="s">
        <v>28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9</v>
      </c>
    </row>
    <row r="50" spans="1:18" ht="14.4" hidden="1" customHeight="1" x14ac:dyDescent="0.3">
      <c r="A50" s="4" t="s">
        <v>127</v>
      </c>
      <c r="B50" s="17" t="s">
        <v>128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R50">
        <f t="shared" si="2"/>
        <v>9</v>
      </c>
    </row>
    <row r="51" spans="1:18" ht="14.4" hidden="1" customHeight="1" x14ac:dyDescent="0.3">
      <c r="A51" s="5" t="s">
        <v>40</v>
      </c>
      <c r="B51" s="20" t="s">
        <v>43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R51">
        <f t="shared" si="2"/>
        <v>9</v>
      </c>
    </row>
    <row r="52" spans="1:18" ht="14.4" hidden="1" customHeight="1" x14ac:dyDescent="0.3">
      <c r="A52" s="4" t="s">
        <v>131</v>
      </c>
      <c r="B52" s="17" t="s">
        <v>132</v>
      </c>
      <c r="C52" s="18" t="e">
        <f t="shared" si="1"/>
        <v>#DIV/0!</v>
      </c>
      <c r="D52" s="18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9</v>
      </c>
    </row>
    <row r="53" spans="1:18" ht="14.4" hidden="1" customHeight="1" x14ac:dyDescent="0.3">
      <c r="A53" s="2" t="s">
        <v>167</v>
      </c>
      <c r="B53" s="35" t="s">
        <v>179</v>
      </c>
      <c r="C53" s="18" t="e">
        <f t="shared" si="1"/>
        <v>#DIV/0!</v>
      </c>
      <c r="D53" s="18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9</v>
      </c>
    </row>
    <row r="54" spans="1:18" ht="14.4" hidden="1" customHeight="1" x14ac:dyDescent="0.3">
      <c r="A54" s="5" t="s">
        <v>49</v>
      </c>
      <c r="B54" s="35" t="s">
        <v>50</v>
      </c>
      <c r="C54" s="18" t="e">
        <f t="shared" si="1"/>
        <v>#DIV/0!</v>
      </c>
      <c r="D54" s="18"/>
      <c r="E54" s="18"/>
      <c r="F54" s="18"/>
      <c r="G54" s="18"/>
      <c r="H54" s="18"/>
      <c r="I54" s="18"/>
      <c r="J54" s="18"/>
      <c r="K54" s="27"/>
      <c r="L54" s="26"/>
      <c r="M54" s="27"/>
      <c r="N54" s="26"/>
      <c r="O54" s="27"/>
      <c r="P54" s="3"/>
      <c r="R54">
        <f t="shared" si="2"/>
        <v>9</v>
      </c>
    </row>
    <row r="55" spans="1:18" ht="14.4" hidden="1" customHeight="1" x14ac:dyDescent="0.3">
      <c r="A55" s="4" t="s">
        <v>93</v>
      </c>
      <c r="B55" s="20" t="s">
        <v>94</v>
      </c>
      <c r="C55" s="18" t="e">
        <f t="shared" si="1"/>
        <v>#DIV/0!</v>
      </c>
      <c r="D55" s="18"/>
      <c r="E55" s="18"/>
      <c r="F55" s="18"/>
      <c r="G55" s="18"/>
      <c r="H55" s="18"/>
      <c r="I55" s="18"/>
      <c r="J55" s="18"/>
      <c r="K55" s="27"/>
      <c r="L55" s="26"/>
      <c r="M55" s="27"/>
      <c r="N55" s="26"/>
      <c r="O55" s="27"/>
      <c r="P55" s="3"/>
      <c r="Q55" s="9"/>
      <c r="R55">
        <f t="shared" si="2"/>
        <v>9</v>
      </c>
    </row>
    <row r="56" spans="1:18" ht="14.4" hidden="1" customHeight="1" x14ac:dyDescent="0.3">
      <c r="A56" s="4" t="s">
        <v>135</v>
      </c>
      <c r="B56" s="20" t="s">
        <v>136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7"/>
      <c r="L56" s="26"/>
      <c r="M56" s="27"/>
      <c r="N56" s="26"/>
      <c r="O56" s="27"/>
      <c r="P56" s="3"/>
      <c r="R56">
        <f t="shared" si="2"/>
        <v>9</v>
      </c>
    </row>
    <row r="57" spans="1:18" ht="14.4" hidden="1" customHeight="1" x14ac:dyDescent="0.3">
      <c r="A57" s="17" t="s">
        <v>154</v>
      </c>
      <c r="B57" s="20" t="s">
        <v>163</v>
      </c>
      <c r="C57" s="18" t="e">
        <f t="shared" si="1"/>
        <v>#DIV/0!</v>
      </c>
      <c r="D57" s="27"/>
      <c r="E57" s="18"/>
      <c r="F57" s="18"/>
      <c r="G57" s="18"/>
      <c r="H57" s="18"/>
      <c r="I57" s="18"/>
      <c r="J57" s="18"/>
      <c r="K57" s="27"/>
      <c r="L57" s="26"/>
      <c r="M57" s="27"/>
      <c r="N57" s="26"/>
      <c r="O57" s="27"/>
      <c r="P57" s="3"/>
      <c r="R57">
        <f t="shared" si="2"/>
        <v>9</v>
      </c>
    </row>
    <row r="58" spans="1:18" ht="14.4" hidden="1" customHeight="1" x14ac:dyDescent="0.3">
      <c r="A58" s="2" t="s">
        <v>168</v>
      </c>
      <c r="B58" s="35" t="s">
        <v>178</v>
      </c>
      <c r="C58" s="18" t="e">
        <f t="shared" si="1"/>
        <v>#DIV/0!</v>
      </c>
      <c r="D58" s="27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9</v>
      </c>
    </row>
    <row r="59" spans="1:18" ht="14.4" hidden="1" customHeight="1" x14ac:dyDescent="0.3">
      <c r="A59" s="4" t="s">
        <v>202</v>
      </c>
      <c r="B59" s="20" t="s">
        <v>203</v>
      </c>
      <c r="C59" s="18" t="e">
        <f t="shared" si="1"/>
        <v>#DIV/0!</v>
      </c>
      <c r="D59" s="34"/>
      <c r="E59" s="26"/>
      <c r="F59" s="26"/>
      <c r="G59" s="26"/>
      <c r="H59" s="18"/>
      <c r="I59" s="18"/>
      <c r="J59" s="26"/>
      <c r="K59" s="26"/>
      <c r="L59" s="26"/>
      <c r="M59" s="27"/>
      <c r="N59" s="26"/>
      <c r="O59" s="27"/>
      <c r="P59" s="3"/>
      <c r="R59">
        <f t="shared" si="2"/>
        <v>9</v>
      </c>
    </row>
    <row r="60" spans="1:18" ht="14.4" hidden="1" customHeight="1" x14ac:dyDescent="0.3">
      <c r="A60" s="17" t="s">
        <v>188</v>
      </c>
      <c r="B60" s="20" t="s">
        <v>190</v>
      </c>
      <c r="C60" s="18" t="e">
        <f t="shared" si="1"/>
        <v>#DIV/0!</v>
      </c>
      <c r="D60" s="18"/>
      <c r="E60" s="26"/>
      <c r="F60" s="18"/>
      <c r="G60" s="26"/>
      <c r="H60" s="18"/>
      <c r="I60" s="18"/>
      <c r="J60" s="27"/>
      <c r="K60" s="31"/>
      <c r="L60" s="26"/>
      <c r="M60" s="27"/>
      <c r="N60" s="26"/>
      <c r="O60" s="27"/>
      <c r="P60" s="3"/>
      <c r="R60">
        <f t="shared" si="2"/>
        <v>9</v>
      </c>
    </row>
    <row r="61" spans="1:18" ht="14.4" hidden="1" customHeight="1" x14ac:dyDescent="0.3">
      <c r="A61" s="20" t="s">
        <v>151</v>
      </c>
      <c r="B61" s="21" t="s">
        <v>160</v>
      </c>
      <c r="C61" s="18" t="e">
        <f t="shared" si="1"/>
        <v>#DIV/0!</v>
      </c>
      <c r="D61" s="18"/>
      <c r="E61" s="18"/>
      <c r="F61" s="18"/>
      <c r="G61" s="18"/>
      <c r="H61" s="18"/>
      <c r="I61" s="18"/>
      <c r="J61" s="18"/>
      <c r="K61" s="26"/>
      <c r="L61" s="26"/>
      <c r="M61" s="27"/>
      <c r="N61" s="26"/>
      <c r="O61" s="27"/>
      <c r="P61" s="3"/>
      <c r="Q61" s="9"/>
      <c r="R61">
        <f t="shared" si="2"/>
        <v>9</v>
      </c>
    </row>
    <row r="62" spans="1:18" ht="14.4" hidden="1" customHeight="1" x14ac:dyDescent="0.3">
      <c r="A62" s="9" t="s">
        <v>180</v>
      </c>
      <c r="B62" s="21" t="s">
        <v>181</v>
      </c>
      <c r="C62" s="18" t="e">
        <f t="shared" si="1"/>
        <v>#DIV/0!</v>
      </c>
      <c r="D62" s="18"/>
      <c r="E62" s="18"/>
      <c r="F62" s="18"/>
      <c r="G62" s="18"/>
      <c r="H62" s="18"/>
      <c r="I62" s="18"/>
      <c r="J62" s="18"/>
      <c r="K62" s="26"/>
      <c r="L62" s="26"/>
      <c r="M62" s="27"/>
      <c r="N62" s="26"/>
      <c r="O62" s="27"/>
      <c r="P62" s="3"/>
      <c r="R62">
        <f t="shared" si="2"/>
        <v>9</v>
      </c>
    </row>
    <row r="63" spans="1:18" ht="14.4" hidden="1" customHeight="1" x14ac:dyDescent="0.3">
      <c r="A63" s="9" t="s">
        <v>103</v>
      </c>
      <c r="B63" s="21" t="s">
        <v>104</v>
      </c>
      <c r="C63" s="18" t="e">
        <f t="shared" si="1"/>
        <v>#DIV/0!</v>
      </c>
      <c r="D63" s="34"/>
      <c r="E63" s="18"/>
      <c r="F63" s="18"/>
      <c r="G63" s="18"/>
      <c r="H63" s="18"/>
      <c r="I63" s="18"/>
      <c r="J63" s="18"/>
      <c r="K63" s="27"/>
      <c r="L63" s="26"/>
      <c r="M63" s="27"/>
      <c r="N63" s="26"/>
      <c r="O63" s="27"/>
      <c r="P63" s="3"/>
      <c r="R63">
        <f t="shared" si="2"/>
        <v>9</v>
      </c>
    </row>
    <row r="64" spans="1:18" ht="14.4" hidden="1" customHeight="1" x14ac:dyDescent="0.3">
      <c r="A64" s="9" t="s">
        <v>117</v>
      </c>
      <c r="B64" s="21" t="s">
        <v>118</v>
      </c>
      <c r="C64" s="18" t="e">
        <f t="shared" si="1"/>
        <v>#DIV/0!</v>
      </c>
      <c r="D64" s="34"/>
      <c r="E64" s="18"/>
      <c r="F64" s="18"/>
      <c r="G64" s="18"/>
      <c r="H64" s="18"/>
      <c r="I64" s="18"/>
      <c r="J64" s="18"/>
      <c r="K64" s="27"/>
      <c r="L64" s="26"/>
      <c r="M64" s="27"/>
      <c r="N64" s="26"/>
      <c r="O64" s="27"/>
      <c r="P64" s="3"/>
      <c r="R64">
        <f t="shared" si="2"/>
        <v>9</v>
      </c>
    </row>
    <row r="65" spans="1:18" ht="14.4" hidden="1" customHeight="1" x14ac:dyDescent="0.3">
      <c r="A65" s="21" t="s">
        <v>146</v>
      </c>
      <c r="B65" s="21" t="s">
        <v>155</v>
      </c>
      <c r="C65" s="18" t="e">
        <f t="shared" si="1"/>
        <v>#DIV/0!</v>
      </c>
      <c r="D65" s="18"/>
      <c r="E65" s="18"/>
      <c r="F65" s="18"/>
      <c r="G65" s="18"/>
      <c r="H65" s="18"/>
      <c r="I65" s="18"/>
      <c r="J65" s="18"/>
      <c r="K65" s="26"/>
      <c r="L65" s="26"/>
      <c r="M65" s="27"/>
      <c r="N65" s="26"/>
      <c r="O65" s="27"/>
      <c r="P65" s="3"/>
      <c r="R65">
        <f t="shared" si="2"/>
        <v>9</v>
      </c>
    </row>
    <row r="66" spans="1:18" ht="14.4" hidden="1" customHeight="1" x14ac:dyDescent="0.3">
      <c r="A66" s="21" t="s">
        <v>147</v>
      </c>
      <c r="B66" s="21" t="s">
        <v>156</v>
      </c>
      <c r="C66" s="18" t="e">
        <f t="shared" si="1"/>
        <v>#DIV/0!</v>
      </c>
      <c r="D66" s="18"/>
      <c r="E66" s="18"/>
      <c r="F66" s="18"/>
      <c r="G66" s="18"/>
      <c r="H66" s="18"/>
      <c r="I66" s="18"/>
      <c r="J66" s="18"/>
      <c r="K66" s="26"/>
      <c r="L66" s="26"/>
      <c r="M66" s="27"/>
      <c r="N66" s="26"/>
      <c r="O66" s="27"/>
      <c r="P66" s="3"/>
      <c r="R66">
        <f t="shared" si="2"/>
        <v>9</v>
      </c>
    </row>
    <row r="67" spans="1:18" ht="14.4" hidden="1" customHeight="1" x14ac:dyDescent="0.3">
      <c r="A67" s="21" t="s">
        <v>153</v>
      </c>
      <c r="B67" s="21" t="s">
        <v>162</v>
      </c>
      <c r="C67" s="18" t="e">
        <f t="shared" si="1"/>
        <v>#DIV/0!</v>
      </c>
      <c r="D67" s="27"/>
      <c r="E67" s="26"/>
      <c r="F67" s="26"/>
      <c r="G67" s="26"/>
      <c r="H67" s="27"/>
      <c r="I67" s="26"/>
      <c r="J67" s="27"/>
      <c r="K67" s="31"/>
      <c r="L67" s="26"/>
      <c r="M67" s="26"/>
      <c r="N67" s="26"/>
      <c r="O67" s="27"/>
      <c r="P67" s="3"/>
      <c r="R67">
        <f t="shared" si="2"/>
        <v>9</v>
      </c>
    </row>
    <row r="68" spans="1:18" ht="14.4" hidden="1" customHeight="1" x14ac:dyDescent="0.3">
      <c r="A68" s="21" t="s">
        <v>216</v>
      </c>
      <c r="B68" s="21" t="s">
        <v>219</v>
      </c>
      <c r="C68" s="18" t="e">
        <f t="shared" ref="C68:C70" si="3">AVERAGE(H68:P68)</f>
        <v>#DIV/0!</v>
      </c>
      <c r="D68" s="18"/>
      <c r="E68" s="27"/>
      <c r="F68" s="18"/>
      <c r="G68" s="27"/>
      <c r="H68" s="18"/>
      <c r="I68" s="18"/>
      <c r="J68" s="18"/>
      <c r="K68" s="27"/>
      <c r="L68" s="27"/>
      <c r="M68" s="27"/>
      <c r="N68" s="26"/>
      <c r="O68" s="27"/>
      <c r="P68" s="28"/>
      <c r="R68">
        <f t="shared" ref="R68:R70" si="4">COUNTBLANK(H68:P68)</f>
        <v>9</v>
      </c>
    </row>
    <row r="69" spans="1:18" ht="14.4" hidden="1" customHeight="1" x14ac:dyDescent="0.3">
      <c r="A69" s="9" t="s">
        <v>217</v>
      </c>
      <c r="B69" s="21" t="s">
        <v>218</v>
      </c>
      <c r="C69" s="18" t="e">
        <f t="shared" si="3"/>
        <v>#DIV/0!</v>
      </c>
      <c r="D69" s="18"/>
      <c r="E69" s="27"/>
      <c r="F69" s="18"/>
      <c r="G69" s="27"/>
      <c r="H69" s="18"/>
      <c r="I69" s="18"/>
      <c r="J69" s="18"/>
      <c r="K69" s="27"/>
      <c r="L69" s="27"/>
      <c r="M69" s="27"/>
      <c r="N69" s="26"/>
      <c r="O69" s="27"/>
      <c r="P69" s="28"/>
      <c r="R69">
        <f t="shared" si="4"/>
        <v>9</v>
      </c>
    </row>
    <row r="70" spans="1:18" ht="14.4" hidden="1" customHeight="1" x14ac:dyDescent="0.3">
      <c r="A70" s="9" t="s">
        <v>139</v>
      </c>
      <c r="B70" s="21" t="s">
        <v>140</v>
      </c>
      <c r="C70" s="18" t="e">
        <f t="shared" si="3"/>
        <v>#DIV/0!</v>
      </c>
      <c r="D70" s="18"/>
      <c r="E70" s="27"/>
      <c r="F70" s="27"/>
      <c r="G70" s="27"/>
      <c r="H70" s="18"/>
      <c r="I70" s="18"/>
      <c r="J70" s="26"/>
      <c r="K70" s="26"/>
      <c r="L70" s="26"/>
      <c r="M70" s="26"/>
      <c r="N70" s="26"/>
      <c r="O70" s="26"/>
      <c r="P70" s="28"/>
      <c r="Q70" s="9"/>
      <c r="R70">
        <f t="shared" si="4"/>
        <v>9</v>
      </c>
    </row>
    <row r="71" spans="1:18" ht="14.4" customHeight="1" x14ac:dyDescent="0.3">
      <c r="A71" s="9" t="s">
        <v>231</v>
      </c>
      <c r="B71" s="21" t="s">
        <v>232</v>
      </c>
      <c r="C71" s="18">
        <f>AVERAGE(H71:P71)</f>
        <v>0.59646666666666659</v>
      </c>
      <c r="D71" s="18"/>
      <c r="E71" s="27"/>
      <c r="F71" s="18"/>
      <c r="G71" s="27"/>
      <c r="H71" s="34">
        <v>0.504</v>
      </c>
      <c r="I71" s="27"/>
      <c r="J71" s="18"/>
      <c r="K71" s="26">
        <v>0.63229999999999997</v>
      </c>
      <c r="L71" s="26"/>
      <c r="M71" s="27"/>
      <c r="N71" s="26"/>
      <c r="O71" s="26">
        <v>0.65310000000000001</v>
      </c>
      <c r="P71" s="3"/>
      <c r="R71">
        <f>COUNTBLANK(H71:P71)</f>
        <v>6</v>
      </c>
    </row>
    <row r="72" spans="1:18" ht="14.4" customHeight="1" x14ac:dyDescent="0.3">
      <c r="A72" s="8" t="s">
        <v>46</v>
      </c>
      <c r="B72" s="21" t="s">
        <v>48</v>
      </c>
      <c r="C72" s="18">
        <f>AVERAGE(H72:P72)</f>
        <v>0.5910777777777777</v>
      </c>
      <c r="D72" s="27"/>
      <c r="E72" s="27"/>
      <c r="F72" s="26"/>
      <c r="G72" s="26"/>
      <c r="H72" s="34">
        <v>0.63100000000000001</v>
      </c>
      <c r="I72" s="26">
        <v>0.54759999999999998</v>
      </c>
      <c r="J72" s="26">
        <v>0.61</v>
      </c>
      <c r="K72" s="26">
        <v>0.61899999999999999</v>
      </c>
      <c r="L72" s="26">
        <v>0.59160000000000001</v>
      </c>
      <c r="M72" s="26">
        <v>0.59009999999999996</v>
      </c>
      <c r="N72" s="26">
        <v>0.57740000000000002</v>
      </c>
      <c r="O72" s="26">
        <v>0.52039999999999997</v>
      </c>
      <c r="P72" s="28">
        <v>0.63260000000000005</v>
      </c>
      <c r="Q72" s="9">
        <v>14</v>
      </c>
      <c r="R72">
        <f>COUNTBLANK(H72:P72)</f>
        <v>0</v>
      </c>
    </row>
    <row r="73" spans="1:18" x14ac:dyDescent="0.3">
      <c r="A73" s="8" t="s">
        <v>45</v>
      </c>
      <c r="B73" s="21" t="s">
        <v>47</v>
      </c>
      <c r="C73" s="18">
        <f>AVERAGE(H73:P73)</f>
        <v>0.5910777777777777</v>
      </c>
      <c r="D73" s="27"/>
      <c r="E73" s="27"/>
      <c r="F73" s="26"/>
      <c r="G73" s="26"/>
      <c r="H73" s="34">
        <v>0.63100000000000001</v>
      </c>
      <c r="I73" s="26">
        <v>0.54759999999999998</v>
      </c>
      <c r="J73" s="26">
        <v>0.61</v>
      </c>
      <c r="K73" s="26">
        <v>0.61899999999999999</v>
      </c>
      <c r="L73" s="26">
        <v>0.59160000000000001</v>
      </c>
      <c r="M73" s="26">
        <v>0.59009999999999996</v>
      </c>
      <c r="N73" s="26">
        <v>0.57740000000000002</v>
      </c>
      <c r="O73" s="26">
        <v>0.52039999999999997</v>
      </c>
      <c r="P73" s="28">
        <v>0.63260000000000005</v>
      </c>
      <c r="Q73" s="9">
        <v>14</v>
      </c>
      <c r="R73">
        <f>COUNTBLANK(H73:P73)</f>
        <v>0</v>
      </c>
    </row>
    <row r="74" spans="1:18" x14ac:dyDescent="0.3">
      <c r="A74" s="9" t="s">
        <v>227</v>
      </c>
      <c r="B74" s="21" t="s">
        <v>229</v>
      </c>
      <c r="C74" s="18">
        <f>AVERAGE(H74:P74)</f>
        <v>0.58471428571428574</v>
      </c>
      <c r="D74" s="27"/>
      <c r="E74" s="27"/>
      <c r="F74" s="26"/>
      <c r="G74" s="27"/>
      <c r="H74" s="34">
        <v>0.504</v>
      </c>
      <c r="I74" s="27"/>
      <c r="J74" s="26"/>
      <c r="K74" s="26">
        <v>0.63229999999999997</v>
      </c>
      <c r="L74" s="26">
        <v>0.57769999999999999</v>
      </c>
      <c r="M74" s="26">
        <v>0.70630000000000004</v>
      </c>
      <c r="N74" s="26">
        <v>0.55359999999999998</v>
      </c>
      <c r="O74" s="26">
        <v>0.65310000000000001</v>
      </c>
      <c r="P74" s="28">
        <v>0.46600000000000003</v>
      </c>
      <c r="Q74" s="9">
        <v>3</v>
      </c>
      <c r="R74">
        <f>COUNTBLANK(H74:P74)</f>
        <v>2</v>
      </c>
    </row>
    <row r="75" spans="1:18" x14ac:dyDescent="0.3">
      <c r="A75" s="8" t="s">
        <v>228</v>
      </c>
      <c r="B75" s="22" t="s">
        <v>230</v>
      </c>
      <c r="C75" s="18">
        <f>AVERAGE(H75:P75)</f>
        <v>0.57590000000000008</v>
      </c>
      <c r="D75" s="18"/>
      <c r="E75" s="27"/>
      <c r="F75" s="26"/>
      <c r="G75" s="27"/>
      <c r="H75" s="26"/>
      <c r="I75" s="27"/>
      <c r="J75" s="26"/>
      <c r="K75" s="27"/>
      <c r="L75" s="26">
        <v>0.57769999999999999</v>
      </c>
      <c r="M75" s="26">
        <v>0.70630000000000004</v>
      </c>
      <c r="N75" s="26">
        <v>0.55359999999999998</v>
      </c>
      <c r="O75" s="27"/>
      <c r="P75" s="28">
        <v>0.46600000000000003</v>
      </c>
      <c r="Q75" s="9">
        <v>32</v>
      </c>
      <c r="R75">
        <f>COUNTBLANK(H75:P75)</f>
        <v>5</v>
      </c>
    </row>
    <row r="76" spans="1:18" x14ac:dyDescent="0.3">
      <c r="A76" s="39" t="s">
        <v>11</v>
      </c>
      <c r="B76" s="41" t="s">
        <v>38</v>
      </c>
      <c r="C76" s="18">
        <f>AVERAGE(H76:P76)</f>
        <v>0.55610000000000004</v>
      </c>
      <c r="D76" s="27"/>
      <c r="E76" s="27"/>
      <c r="F76" s="26"/>
      <c r="G76" s="26"/>
      <c r="H76" s="26"/>
      <c r="I76" s="27"/>
      <c r="J76" s="26"/>
      <c r="K76" s="27"/>
      <c r="L76" s="27"/>
      <c r="M76" s="26"/>
      <c r="N76" s="26">
        <v>0.59519999999999995</v>
      </c>
      <c r="O76" s="26">
        <v>0.51700000000000002</v>
      </c>
      <c r="P76" s="28"/>
      <c r="Q76" s="9">
        <v>13</v>
      </c>
      <c r="R76">
        <f>COUNTBLANK(H76:P76)</f>
        <v>7</v>
      </c>
    </row>
    <row r="77" spans="1:18" x14ac:dyDescent="0.3">
      <c r="A77" s="11" t="s">
        <v>41</v>
      </c>
      <c r="B77" s="21" t="s">
        <v>42</v>
      </c>
      <c r="C77" s="18">
        <f>AVERAGE(H77:P77)</f>
        <v>0.54649999999999999</v>
      </c>
      <c r="D77" s="18"/>
      <c r="E77" s="27"/>
      <c r="F77" s="26"/>
      <c r="G77" s="26"/>
      <c r="H77" s="27"/>
      <c r="I77" s="27"/>
      <c r="J77" s="26">
        <v>0.57369999999999999</v>
      </c>
      <c r="K77" s="26">
        <v>0.51590000000000003</v>
      </c>
      <c r="L77" s="26">
        <v>0.54990000000000006</v>
      </c>
      <c r="M77" s="27"/>
      <c r="N77" s="26"/>
      <c r="O77" s="27"/>
      <c r="P77" s="28"/>
      <c r="R77">
        <f>COUNTBLANK(H77:P77)</f>
        <v>6</v>
      </c>
    </row>
    <row r="78" spans="1:18" x14ac:dyDescent="0.3">
      <c r="A78" s="9" t="s">
        <v>69</v>
      </c>
      <c r="B78" s="21" t="s">
        <v>70</v>
      </c>
      <c r="C78" s="18">
        <f>AVERAGE(H78:P78)</f>
        <v>0.54612000000000005</v>
      </c>
      <c r="D78" s="34"/>
      <c r="E78" s="27"/>
      <c r="F78" s="26"/>
      <c r="G78" s="26"/>
      <c r="H78" s="26"/>
      <c r="I78" s="27"/>
      <c r="J78" s="26"/>
      <c r="K78" s="26">
        <v>0.56610000000000005</v>
      </c>
      <c r="L78" s="26">
        <v>0.47120000000000001</v>
      </c>
      <c r="M78" s="26">
        <v>0.54200000000000004</v>
      </c>
      <c r="N78" s="26">
        <v>0.58330000000000004</v>
      </c>
      <c r="O78" s="26">
        <v>0.56799999999999995</v>
      </c>
      <c r="P78" s="28"/>
      <c r="Q78" s="9"/>
      <c r="R78">
        <f>COUNTBLANK(H78:P78)</f>
        <v>4</v>
      </c>
    </row>
    <row r="79" spans="1:18" x14ac:dyDescent="0.3">
      <c r="A79" s="8" t="s">
        <v>26</v>
      </c>
      <c r="B79" s="22" t="s">
        <v>31</v>
      </c>
      <c r="C79" s="18">
        <f>AVERAGE(H79:P79)</f>
        <v>0.54003333333333325</v>
      </c>
      <c r="D79" s="27"/>
      <c r="E79" s="27"/>
      <c r="F79" s="26"/>
      <c r="G79" s="26"/>
      <c r="H79" s="34">
        <v>0.50790000000000002</v>
      </c>
      <c r="I79" s="27"/>
      <c r="J79" s="26"/>
      <c r="K79" s="26"/>
      <c r="L79" s="27"/>
      <c r="M79" s="26"/>
      <c r="N79" s="26">
        <v>0.59519999999999995</v>
      </c>
      <c r="O79" s="26">
        <v>0.51700000000000002</v>
      </c>
      <c r="P79" s="28"/>
      <c r="Q79" s="9">
        <v>13</v>
      </c>
      <c r="R79">
        <f>COUNTBLANK(H79:P79)</f>
        <v>6</v>
      </c>
    </row>
    <row r="80" spans="1:18" x14ac:dyDescent="0.3">
      <c r="A80" s="21" t="s">
        <v>148</v>
      </c>
      <c r="B80" s="21" t="s">
        <v>157</v>
      </c>
      <c r="C80" s="18">
        <f>AVERAGE(H80:P80)</f>
        <v>0.53739999999999999</v>
      </c>
      <c r="D80" s="27"/>
      <c r="E80" s="26"/>
      <c r="F80" s="27"/>
      <c r="G80" s="26"/>
      <c r="H80" s="26"/>
      <c r="I80" s="26">
        <v>0.53739999999999999</v>
      </c>
      <c r="J80" s="27"/>
      <c r="K80" s="31"/>
      <c r="L80" s="26"/>
      <c r="M80" s="26"/>
      <c r="N80" s="26"/>
      <c r="O80" s="26"/>
      <c r="P80" s="3"/>
      <c r="Q80" s="9">
        <v>2</v>
      </c>
      <c r="R80">
        <f>COUNTBLANK(H80:P80)</f>
        <v>8</v>
      </c>
    </row>
    <row r="81" spans="1:18" x14ac:dyDescent="0.3">
      <c r="A81" s="21" t="s">
        <v>187</v>
      </c>
      <c r="B81" s="21" t="s">
        <v>189</v>
      </c>
      <c r="C81" s="18">
        <f>AVERAGE(H81:P81)</f>
        <v>0.53739999999999999</v>
      </c>
      <c r="D81" s="27"/>
      <c r="E81" s="26"/>
      <c r="F81" s="27"/>
      <c r="G81" s="18"/>
      <c r="H81" s="26"/>
      <c r="I81" s="26">
        <v>0.53739999999999999</v>
      </c>
      <c r="J81" s="18"/>
      <c r="K81" s="27"/>
      <c r="L81" s="26"/>
      <c r="M81" s="26"/>
      <c r="N81" s="26"/>
      <c r="O81" s="26"/>
      <c r="P81" s="3"/>
      <c r="Q81">
        <v>2</v>
      </c>
      <c r="R81">
        <f>COUNTBLANK(H81:P81)</f>
        <v>8</v>
      </c>
    </row>
    <row r="82" spans="1:18" x14ac:dyDescent="0.3">
      <c r="A82" s="9" t="s">
        <v>55</v>
      </c>
      <c r="B82" s="21" t="s">
        <v>56</v>
      </c>
      <c r="C82" s="18">
        <f>AVERAGE(H82:P82)</f>
        <v>0.52492857142857141</v>
      </c>
      <c r="D82" s="34"/>
      <c r="E82" s="27"/>
      <c r="F82" s="27"/>
      <c r="G82" s="26"/>
      <c r="H82" s="26"/>
      <c r="I82" s="26">
        <v>0.59519999999999995</v>
      </c>
      <c r="J82" s="26">
        <v>0.49940000000000001</v>
      </c>
      <c r="K82" s="26"/>
      <c r="L82" s="26">
        <v>0.52170000000000005</v>
      </c>
      <c r="M82" s="26">
        <v>0.54290000000000005</v>
      </c>
      <c r="N82" s="26">
        <v>0.39290000000000003</v>
      </c>
      <c r="O82" s="26">
        <v>0.54759999999999998</v>
      </c>
      <c r="P82" s="28">
        <v>0.57479999999999998</v>
      </c>
      <c r="Q82" s="9">
        <v>6</v>
      </c>
      <c r="R82">
        <f>COUNTBLANK(H82:P82)</f>
        <v>2</v>
      </c>
    </row>
    <row r="83" spans="1:18" x14ac:dyDescent="0.3">
      <c r="A83" s="9" t="s">
        <v>137</v>
      </c>
      <c r="B83" s="21" t="s">
        <v>138</v>
      </c>
      <c r="C83" s="18">
        <f>AVERAGE(H83:P83)</f>
        <v>0.52492857142857141</v>
      </c>
      <c r="D83" s="34"/>
      <c r="E83" s="27"/>
      <c r="F83" s="27"/>
      <c r="G83" s="26"/>
      <c r="H83" s="26"/>
      <c r="I83" s="26">
        <v>0.59519999999999995</v>
      </c>
      <c r="J83" s="26">
        <v>0.49940000000000001</v>
      </c>
      <c r="K83" s="26"/>
      <c r="L83" s="26">
        <v>0.52170000000000005</v>
      </c>
      <c r="M83" s="26">
        <v>0.54290000000000005</v>
      </c>
      <c r="N83" s="26">
        <v>0.39290000000000003</v>
      </c>
      <c r="O83" s="26">
        <v>0.54759999999999998</v>
      </c>
      <c r="P83" s="28">
        <v>0.57479999999999998</v>
      </c>
      <c r="Q83" s="9">
        <v>6</v>
      </c>
      <c r="R83">
        <f>COUNTBLANK(H83:P83)</f>
        <v>2</v>
      </c>
    </row>
    <row r="84" spans="1:18" x14ac:dyDescent="0.3">
      <c r="A84" s="9" t="s">
        <v>63</v>
      </c>
      <c r="B84" s="21" t="s">
        <v>64</v>
      </c>
      <c r="C84" s="18">
        <f>AVERAGE(H84:P84)</f>
        <v>0.51774285714285717</v>
      </c>
      <c r="D84" s="34"/>
      <c r="E84" s="27"/>
      <c r="F84" s="26"/>
      <c r="G84" s="26"/>
      <c r="H84" s="26"/>
      <c r="I84" s="26">
        <v>0.60199999999999998</v>
      </c>
      <c r="J84" s="26">
        <v>0.48130000000000001</v>
      </c>
      <c r="K84" s="26">
        <v>0.38619999999999999</v>
      </c>
      <c r="L84" s="26">
        <v>0.48080000000000001</v>
      </c>
      <c r="M84" s="26"/>
      <c r="N84" s="26">
        <v>0.59230000000000005</v>
      </c>
      <c r="O84" s="26">
        <v>0.50339999999999996</v>
      </c>
      <c r="P84" s="28">
        <v>0.57820000000000005</v>
      </c>
      <c r="Q84" s="9">
        <v>1</v>
      </c>
      <c r="R84">
        <f>COUNTBLANK(H84:P84)</f>
        <v>2</v>
      </c>
    </row>
    <row r="85" spans="1:18" x14ac:dyDescent="0.3">
      <c r="A85" s="9" t="s">
        <v>123</v>
      </c>
      <c r="B85" s="21" t="s">
        <v>124</v>
      </c>
      <c r="C85" s="18">
        <f>AVERAGE(H85:P85)</f>
        <v>0.51774285714285717</v>
      </c>
      <c r="D85" s="34"/>
      <c r="E85" s="27"/>
      <c r="F85" s="26"/>
      <c r="G85" s="26"/>
      <c r="H85" s="26"/>
      <c r="I85" s="26">
        <v>0.60199999999999998</v>
      </c>
      <c r="J85" s="26">
        <v>0.48130000000000001</v>
      </c>
      <c r="K85" s="26">
        <v>0.38619999999999999</v>
      </c>
      <c r="L85" s="26">
        <v>0.48080000000000001</v>
      </c>
      <c r="M85" s="26"/>
      <c r="N85" s="26">
        <v>0.59230000000000005</v>
      </c>
      <c r="O85" s="26">
        <v>0.50339999999999996</v>
      </c>
      <c r="P85" s="28">
        <v>0.57820000000000005</v>
      </c>
      <c r="Q85" s="9">
        <v>1</v>
      </c>
      <c r="R85">
        <f>COUNTBLANK(H85:P85)</f>
        <v>2</v>
      </c>
    </row>
    <row r="86" spans="1:18" x14ac:dyDescent="0.3">
      <c r="A86" s="11" t="s">
        <v>16</v>
      </c>
      <c r="B86" s="22" t="s">
        <v>17</v>
      </c>
      <c r="C86" s="18">
        <f>AVERAGE(H86:P86)</f>
        <v>0.51542500000000002</v>
      </c>
      <c r="D86" s="27"/>
      <c r="E86" s="27"/>
      <c r="F86" s="27"/>
      <c r="G86" s="26"/>
      <c r="H86" s="26"/>
      <c r="I86" s="26">
        <v>0.52380000000000004</v>
      </c>
      <c r="J86" s="26"/>
      <c r="K86" s="36"/>
      <c r="L86" s="26">
        <v>0.60119999999999996</v>
      </c>
      <c r="M86" s="26">
        <v>0.49320000000000003</v>
      </c>
      <c r="N86" s="26">
        <v>0.44350000000000001</v>
      </c>
      <c r="O86" s="26"/>
      <c r="P86" s="28"/>
      <c r="Q86" s="9"/>
      <c r="R86">
        <f>COUNTBLANK(H86:P86)</f>
        <v>5</v>
      </c>
    </row>
    <row r="87" spans="1:18" x14ac:dyDescent="0.3">
      <c r="A87" s="8" t="s">
        <v>14</v>
      </c>
      <c r="B87" s="22" t="s">
        <v>15</v>
      </c>
      <c r="C87" s="18">
        <f>AVERAGE(H87:P87)</f>
        <v>0.5139999999999999</v>
      </c>
      <c r="D87" s="34"/>
      <c r="E87" s="27"/>
      <c r="F87" s="27"/>
      <c r="G87" s="26"/>
      <c r="H87" s="26"/>
      <c r="I87" s="26">
        <v>0.52380000000000004</v>
      </c>
      <c r="J87" s="26">
        <v>0.50639999999999996</v>
      </c>
      <c r="K87" s="26">
        <v>0.51590000000000003</v>
      </c>
      <c r="L87" s="26">
        <v>0.60119999999999996</v>
      </c>
      <c r="M87" s="26">
        <v>0.49320000000000003</v>
      </c>
      <c r="N87" s="26">
        <v>0.44350000000000001</v>
      </c>
      <c r="O87" s="26"/>
      <c r="P87" s="28"/>
      <c r="Q87" s="9">
        <v>16</v>
      </c>
      <c r="R87">
        <f>COUNTBLANK(H87:P87)</f>
        <v>3</v>
      </c>
    </row>
    <row r="88" spans="1:18" x14ac:dyDescent="0.3">
      <c r="A88" s="39" t="s">
        <v>235</v>
      </c>
      <c r="B88" s="41" t="s">
        <v>236</v>
      </c>
      <c r="C88" s="18">
        <f>AVERAGE(H88:P88)</f>
        <v>0.51083333333333336</v>
      </c>
      <c r="D88" s="18"/>
      <c r="E88" s="18"/>
      <c r="F88" s="18"/>
      <c r="G88" s="26"/>
      <c r="H88" s="18"/>
      <c r="I88" s="26">
        <v>0.50339999999999996</v>
      </c>
      <c r="J88" s="26"/>
      <c r="K88" s="26">
        <v>0.51060000000000005</v>
      </c>
      <c r="L88" s="26">
        <v>0.51849999999999996</v>
      </c>
      <c r="M88" s="27"/>
      <c r="N88" s="26"/>
      <c r="O88" s="27"/>
      <c r="P88" s="3"/>
      <c r="Q88">
        <v>21</v>
      </c>
      <c r="R88">
        <f>COUNTBLANK(H88:P88)</f>
        <v>6</v>
      </c>
    </row>
    <row r="89" spans="1:18" x14ac:dyDescent="0.3">
      <c r="A89" s="9" t="s">
        <v>208</v>
      </c>
      <c r="B89" s="21" t="s">
        <v>209</v>
      </c>
      <c r="C89" s="18">
        <f>AVERAGE(H89:P89)</f>
        <v>0.51083333333333336</v>
      </c>
      <c r="D89" s="27"/>
      <c r="E89" s="18"/>
      <c r="F89" s="18"/>
      <c r="G89" s="18"/>
      <c r="H89" s="18"/>
      <c r="I89" s="26">
        <v>0.50339999999999996</v>
      </c>
      <c r="J89" s="18"/>
      <c r="K89" s="26">
        <v>0.51060000000000005</v>
      </c>
      <c r="L89" s="26">
        <v>0.51849999999999996</v>
      </c>
      <c r="M89" s="27"/>
      <c r="N89" s="26"/>
      <c r="O89" s="27"/>
      <c r="P89" s="3"/>
      <c r="R89">
        <f>COUNTBLANK(H89:P89)</f>
        <v>6</v>
      </c>
    </row>
    <row r="90" spans="1:18" x14ac:dyDescent="0.3">
      <c r="A90" s="9" t="s">
        <v>107</v>
      </c>
      <c r="B90" s="21" t="s">
        <v>108</v>
      </c>
      <c r="C90" s="18">
        <f>AVERAGE(H90:P90)</f>
        <v>0.50573333333333337</v>
      </c>
      <c r="D90" s="34"/>
      <c r="E90" s="27"/>
      <c r="F90" s="27"/>
      <c r="G90" s="26"/>
      <c r="H90" s="34">
        <v>0.59130000000000005</v>
      </c>
      <c r="I90" s="26">
        <v>0.36730000000000002</v>
      </c>
      <c r="J90" s="26">
        <v>0.59350000000000003</v>
      </c>
      <c r="K90" s="26">
        <v>0.51060000000000005</v>
      </c>
      <c r="L90" s="26">
        <v>0.52329999999999999</v>
      </c>
      <c r="M90" s="26">
        <v>0.42859999999999998</v>
      </c>
      <c r="N90" s="26">
        <v>0.52680000000000005</v>
      </c>
      <c r="O90" s="26">
        <v>0.41499999999999998</v>
      </c>
      <c r="P90" s="28">
        <v>0.59519999999999995</v>
      </c>
      <c r="Q90" s="9">
        <v>11</v>
      </c>
      <c r="R90">
        <f>COUNTBLANK(H90:P90)</f>
        <v>0</v>
      </c>
    </row>
    <row r="91" spans="1:18" x14ac:dyDescent="0.3">
      <c r="A91" s="9" t="s">
        <v>129</v>
      </c>
      <c r="B91" s="21" t="s">
        <v>130</v>
      </c>
      <c r="C91" s="18">
        <f>AVERAGE(H91:P91)</f>
        <v>0.50573333333333337</v>
      </c>
      <c r="D91" s="34"/>
      <c r="E91" s="27"/>
      <c r="F91" s="27"/>
      <c r="G91" s="26"/>
      <c r="H91" s="34">
        <v>0.59130000000000005</v>
      </c>
      <c r="I91" s="26">
        <v>0.36730000000000002</v>
      </c>
      <c r="J91" s="26">
        <v>0.59350000000000003</v>
      </c>
      <c r="K91" s="26">
        <v>0.51060000000000005</v>
      </c>
      <c r="L91" s="26">
        <v>0.52329999999999999</v>
      </c>
      <c r="M91" s="26">
        <v>0.42859999999999998</v>
      </c>
      <c r="N91" s="26">
        <v>0.52680000000000005</v>
      </c>
      <c r="O91" s="26">
        <v>0.41499999999999998</v>
      </c>
      <c r="P91" s="28">
        <v>0.59519999999999995</v>
      </c>
      <c r="Q91" s="9">
        <v>11</v>
      </c>
      <c r="R91">
        <f>COUNTBLANK(H91:P91)</f>
        <v>0</v>
      </c>
    </row>
    <row r="92" spans="1:18" x14ac:dyDescent="0.3">
      <c r="A92" s="9" t="s">
        <v>61</v>
      </c>
      <c r="B92" s="21" t="s">
        <v>62</v>
      </c>
      <c r="C92" s="18">
        <f>AVERAGE(H92:P92)</f>
        <v>0.50506666666666655</v>
      </c>
      <c r="D92" s="34"/>
      <c r="E92" s="27"/>
      <c r="F92" s="26"/>
      <c r="G92" s="26"/>
      <c r="H92" s="34">
        <v>0.46029999999999999</v>
      </c>
      <c r="I92" s="26">
        <v>0.47620000000000001</v>
      </c>
      <c r="J92" s="26">
        <v>0.49490000000000001</v>
      </c>
      <c r="K92" s="26">
        <v>0.48149999999999998</v>
      </c>
      <c r="L92" s="26">
        <v>0.5837</v>
      </c>
      <c r="M92" s="26">
        <v>0.49759999999999999</v>
      </c>
      <c r="N92" s="26">
        <v>0.47320000000000001</v>
      </c>
      <c r="O92" s="26">
        <v>0.58499999999999996</v>
      </c>
      <c r="P92" s="28">
        <v>0.49320000000000003</v>
      </c>
      <c r="Q92" s="9">
        <v>9</v>
      </c>
      <c r="R92">
        <f>COUNTBLANK(H92:P92)</f>
        <v>0</v>
      </c>
    </row>
    <row r="93" spans="1:18" x14ac:dyDescent="0.3">
      <c r="A93" s="9" t="s">
        <v>57</v>
      </c>
      <c r="B93" s="21" t="s">
        <v>58</v>
      </c>
      <c r="C93" s="18">
        <f>AVERAGE(H93:P93)</f>
        <v>0.50419999999999998</v>
      </c>
      <c r="D93" s="34"/>
      <c r="E93" s="27"/>
      <c r="F93" s="26"/>
      <c r="G93" s="27"/>
      <c r="H93" s="26"/>
      <c r="I93" s="27"/>
      <c r="J93" s="26">
        <v>0.54249999999999998</v>
      </c>
      <c r="K93" s="26">
        <v>0.53439999999999999</v>
      </c>
      <c r="L93" s="26">
        <v>0.4501</v>
      </c>
      <c r="M93" s="27"/>
      <c r="N93" s="26"/>
      <c r="O93" s="27"/>
      <c r="P93" s="28">
        <v>0.48980000000000001</v>
      </c>
      <c r="Q93" s="9">
        <v>30</v>
      </c>
      <c r="R93">
        <f>COUNTBLANK(H93:P93)</f>
        <v>5</v>
      </c>
    </row>
    <row r="94" spans="1:18" x14ac:dyDescent="0.3">
      <c r="A94" s="9" t="s">
        <v>121</v>
      </c>
      <c r="B94" s="21" t="s">
        <v>122</v>
      </c>
      <c r="C94" s="18">
        <f>AVERAGE(H94:P94)</f>
        <v>0.50419999999999998</v>
      </c>
      <c r="D94" s="27"/>
      <c r="E94" s="27"/>
      <c r="F94" s="26"/>
      <c r="G94" s="27"/>
      <c r="H94" s="26"/>
      <c r="I94" s="27"/>
      <c r="J94" s="26">
        <v>0.54249999999999998</v>
      </c>
      <c r="K94" s="26">
        <v>0.53439999999999999</v>
      </c>
      <c r="L94" s="26">
        <v>0.4501</v>
      </c>
      <c r="M94" s="27"/>
      <c r="N94" s="26"/>
      <c r="O94" s="27"/>
      <c r="P94" s="28">
        <v>0.48980000000000001</v>
      </c>
      <c r="Q94" s="9">
        <v>30</v>
      </c>
      <c r="R94">
        <f>COUNTBLANK(H94:P94)</f>
        <v>5</v>
      </c>
    </row>
    <row r="95" spans="1:18" x14ac:dyDescent="0.3">
      <c r="A95" s="9" t="s">
        <v>99</v>
      </c>
      <c r="B95" s="21" t="s">
        <v>100</v>
      </c>
      <c r="C95" s="18">
        <f>AVERAGE(H95:P95)</f>
        <v>0.50346250000000003</v>
      </c>
      <c r="D95" s="34"/>
      <c r="E95" s="27"/>
      <c r="F95" s="26"/>
      <c r="G95" s="26"/>
      <c r="H95" s="34">
        <v>0.34129999999999999</v>
      </c>
      <c r="I95" s="26">
        <v>0.46260000000000001</v>
      </c>
      <c r="J95" s="26"/>
      <c r="K95" s="26">
        <v>0.56610000000000005</v>
      </c>
      <c r="L95" s="26">
        <v>0.47120000000000001</v>
      </c>
      <c r="M95" s="26">
        <v>0.54200000000000004</v>
      </c>
      <c r="N95" s="26">
        <v>0.58330000000000004</v>
      </c>
      <c r="O95" s="26">
        <v>0.56799999999999995</v>
      </c>
      <c r="P95" s="28">
        <v>0.49320000000000003</v>
      </c>
      <c r="Q95" s="9">
        <v>7</v>
      </c>
      <c r="R95">
        <f>COUNTBLANK(H95:P95)</f>
        <v>1</v>
      </c>
    </row>
    <row r="96" spans="1:18" x14ac:dyDescent="0.3">
      <c r="A96" s="8" t="s">
        <v>139</v>
      </c>
      <c r="B96" s="21" t="s">
        <v>140</v>
      </c>
      <c r="C96" s="18">
        <f>AVERAGE(H96:P96)</f>
        <v>0.49534285714285708</v>
      </c>
      <c r="D96" s="18"/>
      <c r="E96" s="18"/>
      <c r="F96" s="18"/>
      <c r="G96" s="18"/>
      <c r="H96" s="34">
        <v>0.46029999999999999</v>
      </c>
      <c r="I96" s="26">
        <v>0.47620000000000001</v>
      </c>
      <c r="J96" s="26">
        <v>0.49490000000000001</v>
      </c>
      <c r="K96" s="26">
        <v>0.48149999999999998</v>
      </c>
      <c r="L96" s="26">
        <v>0.5837</v>
      </c>
      <c r="M96" s="26">
        <v>0.49759999999999999</v>
      </c>
      <c r="N96" s="26">
        <v>0.47320000000000001</v>
      </c>
      <c r="O96" s="27"/>
      <c r="P96" s="3"/>
      <c r="Q96" s="9">
        <v>14</v>
      </c>
      <c r="R96">
        <f>COUNTBLANK(H96:P96)</f>
        <v>2</v>
      </c>
    </row>
    <row r="97" spans="1:18" x14ac:dyDescent="0.3">
      <c r="A97" s="9" t="s">
        <v>101</v>
      </c>
      <c r="B97" s="21" t="s">
        <v>102</v>
      </c>
      <c r="C97" s="18">
        <f>AVERAGE(H97:P97)</f>
        <v>0.49493749999999992</v>
      </c>
      <c r="D97" s="27"/>
      <c r="E97" s="27"/>
      <c r="F97" s="26"/>
      <c r="G97" s="27"/>
      <c r="H97" s="34">
        <v>0.496</v>
      </c>
      <c r="I97" s="27"/>
      <c r="J97" s="26">
        <v>0.54930000000000001</v>
      </c>
      <c r="K97" s="26">
        <v>0.58199999999999996</v>
      </c>
      <c r="L97" s="26">
        <v>0.47849999999999998</v>
      </c>
      <c r="M97" s="26">
        <v>0.40310000000000001</v>
      </c>
      <c r="N97" s="26">
        <v>0.53569999999999995</v>
      </c>
      <c r="O97" s="26">
        <v>0.3775</v>
      </c>
      <c r="P97" s="28">
        <v>0.53739999999999999</v>
      </c>
      <c r="Q97" s="9">
        <v>17</v>
      </c>
      <c r="R97">
        <f>COUNTBLANK(H97:P97)</f>
        <v>1</v>
      </c>
    </row>
    <row r="98" spans="1:18" x14ac:dyDescent="0.3">
      <c r="A98" s="21" t="s">
        <v>215</v>
      </c>
      <c r="B98" s="21" t="s">
        <v>224</v>
      </c>
      <c r="C98" s="18">
        <f>AVERAGE(H98:P98)</f>
        <v>0.49468571428571428</v>
      </c>
      <c r="D98" s="18"/>
      <c r="E98" s="27"/>
      <c r="F98" s="26"/>
      <c r="G98" s="26"/>
      <c r="H98" s="34">
        <v>0.48809999999999998</v>
      </c>
      <c r="I98" s="26">
        <v>0.41839999999999999</v>
      </c>
      <c r="J98" s="26">
        <v>0.57369999999999999</v>
      </c>
      <c r="K98" s="26">
        <v>0.53710000000000002</v>
      </c>
      <c r="L98" s="26">
        <v>0.4587</v>
      </c>
      <c r="M98" s="26">
        <v>0.52549999999999997</v>
      </c>
      <c r="N98" s="26">
        <v>0.46129999999999999</v>
      </c>
      <c r="O98" s="26"/>
      <c r="P98" s="28"/>
      <c r="R98">
        <f>COUNTBLANK(H98:P98)</f>
        <v>2</v>
      </c>
    </row>
    <row r="99" spans="1:18" x14ac:dyDescent="0.3">
      <c r="A99" s="9" t="s">
        <v>75</v>
      </c>
      <c r="B99" s="21" t="s">
        <v>76</v>
      </c>
      <c r="C99" s="18">
        <f>AVERAGE(H99:P99)</f>
        <v>0.49402500000000005</v>
      </c>
      <c r="D99" s="18"/>
      <c r="E99" s="27"/>
      <c r="F99" s="26"/>
      <c r="G99" s="26"/>
      <c r="H99" s="34">
        <v>0.42459999999999998</v>
      </c>
      <c r="I99" s="26">
        <v>0.55779999999999996</v>
      </c>
      <c r="J99" s="26">
        <v>0.44940000000000002</v>
      </c>
      <c r="K99" s="26">
        <v>0.51849999999999996</v>
      </c>
      <c r="L99" s="27"/>
      <c r="M99" s="26">
        <v>0.5363</v>
      </c>
      <c r="N99" s="26">
        <v>0.503</v>
      </c>
      <c r="O99" s="26">
        <v>0.50680000000000003</v>
      </c>
      <c r="P99" s="28">
        <v>0.45579999999999998</v>
      </c>
      <c r="Q99" s="9">
        <v>20</v>
      </c>
      <c r="R99">
        <f>COUNTBLANK(H99:P99)</f>
        <v>1</v>
      </c>
    </row>
    <row r="100" spans="1:18" x14ac:dyDescent="0.3">
      <c r="A100" s="9" t="s">
        <v>221</v>
      </c>
      <c r="B100" s="21" t="s">
        <v>222</v>
      </c>
      <c r="C100" s="18">
        <f>AVERAGE(H100:P100)</f>
        <v>0.49402500000000005</v>
      </c>
      <c r="D100" s="18"/>
      <c r="E100" s="27"/>
      <c r="F100" s="26"/>
      <c r="G100" s="26"/>
      <c r="H100" s="34">
        <v>0.42459999999999998</v>
      </c>
      <c r="I100" s="26">
        <v>0.55779999999999996</v>
      </c>
      <c r="J100" s="26">
        <v>0.44940000000000002</v>
      </c>
      <c r="K100" s="26">
        <v>0.51849999999999996</v>
      </c>
      <c r="L100" s="27"/>
      <c r="M100" s="26">
        <v>0.5363</v>
      </c>
      <c r="N100" s="26">
        <v>0.503</v>
      </c>
      <c r="O100" s="26">
        <v>0.50680000000000003</v>
      </c>
      <c r="P100" s="28">
        <v>0.45579999999999998</v>
      </c>
      <c r="R100">
        <f>COUNTBLANK(H100:P100)</f>
        <v>1</v>
      </c>
    </row>
    <row r="101" spans="1:18" x14ac:dyDescent="0.3">
      <c r="A101" s="39" t="s">
        <v>206</v>
      </c>
      <c r="B101" s="41" t="s">
        <v>207</v>
      </c>
      <c r="C101" s="18">
        <f>AVERAGE(H101:P101)</f>
        <v>0.48983333333333323</v>
      </c>
      <c r="D101" s="34"/>
      <c r="E101" s="27"/>
      <c r="F101" s="26"/>
      <c r="G101" s="26"/>
      <c r="H101" s="34">
        <v>0.496</v>
      </c>
      <c r="I101" s="26">
        <v>0.44900000000000001</v>
      </c>
      <c r="J101" s="26">
        <v>0.54930000000000001</v>
      </c>
      <c r="K101" s="26">
        <v>0.58199999999999996</v>
      </c>
      <c r="L101" s="26">
        <v>0.47849999999999998</v>
      </c>
      <c r="M101" s="26">
        <v>0.40310000000000001</v>
      </c>
      <c r="N101" s="26">
        <v>0.53569999999999995</v>
      </c>
      <c r="O101" s="26">
        <v>0.3775</v>
      </c>
      <c r="P101" s="28">
        <v>0.53739999999999999</v>
      </c>
      <c r="Q101" s="9">
        <v>21</v>
      </c>
      <c r="R101">
        <f>COUNTBLANK(H101:P101)</f>
        <v>0</v>
      </c>
    </row>
    <row r="102" spans="1:18" x14ac:dyDescent="0.3">
      <c r="A102" s="9" t="s">
        <v>79</v>
      </c>
      <c r="B102" s="21" t="s">
        <v>80</v>
      </c>
      <c r="C102" s="18">
        <f>AVERAGE(H102:P102)</f>
        <v>0.48742000000000002</v>
      </c>
      <c r="D102" s="34"/>
      <c r="E102" s="27"/>
      <c r="F102" s="26"/>
      <c r="G102" s="26"/>
      <c r="H102" s="26"/>
      <c r="I102" s="27"/>
      <c r="J102" s="26">
        <v>0.49490000000000001</v>
      </c>
      <c r="K102" s="26">
        <v>0.5</v>
      </c>
      <c r="L102" s="27"/>
      <c r="M102" s="26"/>
      <c r="N102" s="26">
        <v>0.52380000000000004</v>
      </c>
      <c r="O102" s="26">
        <v>0.41160000000000002</v>
      </c>
      <c r="P102" s="28">
        <v>0.50680000000000003</v>
      </c>
      <c r="Q102" s="9">
        <v>4</v>
      </c>
      <c r="R102">
        <f>COUNTBLANK(H102:P102)</f>
        <v>4</v>
      </c>
    </row>
    <row r="103" spans="1:18" x14ac:dyDescent="0.3">
      <c r="A103" s="9" t="s">
        <v>83</v>
      </c>
      <c r="B103" s="21" t="s">
        <v>84</v>
      </c>
      <c r="C103" s="18">
        <f>AVERAGE(H103:P103)</f>
        <v>0.48742000000000002</v>
      </c>
      <c r="D103" s="34"/>
      <c r="E103" s="27"/>
      <c r="F103" s="26"/>
      <c r="G103" s="26"/>
      <c r="H103" s="26"/>
      <c r="I103" s="27"/>
      <c r="J103" s="26">
        <v>0.49490000000000001</v>
      </c>
      <c r="K103" s="26">
        <v>0.5</v>
      </c>
      <c r="L103" s="27"/>
      <c r="M103" s="26"/>
      <c r="N103" s="26">
        <v>0.52380000000000004</v>
      </c>
      <c r="O103" s="26">
        <v>0.41160000000000002</v>
      </c>
      <c r="P103" s="28">
        <v>0.50680000000000003</v>
      </c>
      <c r="Q103" s="9">
        <v>4</v>
      </c>
      <c r="R103">
        <f>COUNTBLANK(H103:P103)</f>
        <v>4</v>
      </c>
    </row>
    <row r="104" spans="1:18" ht="27.6" x14ac:dyDescent="0.3">
      <c r="A104" s="8" t="s">
        <v>7</v>
      </c>
      <c r="B104" s="22" t="s">
        <v>8</v>
      </c>
      <c r="C104" s="18">
        <f>AVERAGE(H104:P104)</f>
        <v>0.48680000000000001</v>
      </c>
      <c r="D104" s="34"/>
      <c r="E104" s="27"/>
      <c r="F104" s="26"/>
      <c r="G104" s="26"/>
      <c r="H104" s="34">
        <v>0.51590000000000003</v>
      </c>
      <c r="I104" s="26">
        <v>0.47960000000000003</v>
      </c>
      <c r="J104" s="26"/>
      <c r="K104" s="26">
        <v>0.39150000000000001</v>
      </c>
      <c r="L104" s="26">
        <v>0.58860000000000001</v>
      </c>
      <c r="M104" s="26">
        <v>0.52380000000000004</v>
      </c>
      <c r="N104" s="26">
        <v>0.40479999999999999</v>
      </c>
      <c r="O104" s="27"/>
      <c r="P104" s="28">
        <v>0.50339999999999996</v>
      </c>
      <c r="Q104" s="9">
        <v>15</v>
      </c>
      <c r="R104">
        <f>COUNTBLANK(H104:P104)</f>
        <v>2</v>
      </c>
    </row>
    <row r="105" spans="1:18" x14ac:dyDescent="0.3">
      <c r="A105" s="11" t="s">
        <v>32</v>
      </c>
      <c r="B105" s="40" t="s">
        <v>33</v>
      </c>
      <c r="C105" s="18">
        <f>AVERAGE(H105:P105)</f>
        <v>0.48680000000000001</v>
      </c>
      <c r="D105" s="34"/>
      <c r="E105" s="27"/>
      <c r="F105" s="26"/>
      <c r="G105" s="26"/>
      <c r="H105" s="34">
        <v>0.51590000000000003</v>
      </c>
      <c r="I105" s="26">
        <v>0.47960000000000003</v>
      </c>
      <c r="J105" s="26"/>
      <c r="K105" s="26">
        <v>0.39150000000000001</v>
      </c>
      <c r="L105" s="26">
        <v>0.58860000000000001</v>
      </c>
      <c r="M105" s="26">
        <v>0.52380000000000004</v>
      </c>
      <c r="N105" s="26">
        <v>0.40479999999999999</v>
      </c>
      <c r="O105" s="27"/>
      <c r="P105" s="28">
        <v>0.50339999999999996</v>
      </c>
      <c r="Q105" s="9">
        <v>15</v>
      </c>
      <c r="R105">
        <f>COUNTBLANK(H105:P105)</f>
        <v>2</v>
      </c>
    </row>
    <row r="106" spans="1:18" x14ac:dyDescent="0.3">
      <c r="A106" s="9" t="s">
        <v>91</v>
      </c>
      <c r="B106" s="21" t="s">
        <v>92</v>
      </c>
      <c r="C106" s="18">
        <f>AVERAGE(H106:P106)</f>
        <v>0.48151666666666665</v>
      </c>
      <c r="D106" s="27"/>
      <c r="E106" s="27"/>
      <c r="F106" s="26"/>
      <c r="G106" s="26"/>
      <c r="H106" s="34">
        <v>0.48809999999999998</v>
      </c>
      <c r="I106" s="26">
        <v>0.41839999999999999</v>
      </c>
      <c r="J106" s="26"/>
      <c r="K106" s="26">
        <v>0.53710000000000002</v>
      </c>
      <c r="L106" s="26">
        <v>0.4587</v>
      </c>
      <c r="M106" s="26">
        <v>0.52549999999999997</v>
      </c>
      <c r="N106" s="26">
        <v>0.46129999999999999</v>
      </c>
      <c r="O106" s="26"/>
      <c r="P106" s="28"/>
      <c r="Q106" s="9">
        <v>5</v>
      </c>
      <c r="R106">
        <f>COUNTBLANK(H106:P106)</f>
        <v>3</v>
      </c>
    </row>
    <row r="107" spans="1:18" x14ac:dyDescent="0.3">
      <c r="A107" s="11" t="s">
        <v>210</v>
      </c>
      <c r="B107" s="41" t="s">
        <v>211</v>
      </c>
      <c r="C107" s="18">
        <f>AVERAGE(H107:P107)</f>
        <v>0.47888750000000002</v>
      </c>
      <c r="D107" s="34"/>
      <c r="E107" s="27"/>
      <c r="F107" s="26"/>
      <c r="G107" s="27"/>
      <c r="H107" s="26"/>
      <c r="I107" s="26">
        <v>0.57140000000000002</v>
      </c>
      <c r="J107" s="26">
        <v>0.48699999999999999</v>
      </c>
      <c r="K107" s="26">
        <v>0.4259</v>
      </c>
      <c r="L107" s="26">
        <v>0.44879999999999998</v>
      </c>
      <c r="M107" s="26">
        <v>0.50170000000000003</v>
      </c>
      <c r="N107" s="26">
        <v>0.46429999999999999</v>
      </c>
      <c r="O107" s="26">
        <v>0.46939999999999998</v>
      </c>
      <c r="P107" s="28">
        <v>0.46260000000000001</v>
      </c>
      <c r="Q107" s="9">
        <v>22</v>
      </c>
      <c r="R107">
        <f>COUNTBLANK(H107:P107)</f>
        <v>1</v>
      </c>
    </row>
    <row r="108" spans="1:18" ht="27.6" x14ac:dyDescent="0.3">
      <c r="A108" s="8" t="s">
        <v>2</v>
      </c>
      <c r="B108" s="22" t="s">
        <v>3</v>
      </c>
      <c r="C108" s="18">
        <f>AVERAGE(H108:P108)</f>
        <v>0.47338333333333332</v>
      </c>
      <c r="D108" s="34"/>
      <c r="E108" s="27"/>
      <c r="F108" s="26"/>
      <c r="G108" s="26"/>
      <c r="H108" s="34">
        <v>0.51980000000000004</v>
      </c>
      <c r="I108" s="26">
        <v>0.46260000000000001</v>
      </c>
      <c r="J108" s="26"/>
      <c r="K108" s="26"/>
      <c r="L108" s="27"/>
      <c r="M108" s="26">
        <v>0.50790000000000002</v>
      </c>
      <c r="N108" s="26">
        <v>0.45540000000000003</v>
      </c>
      <c r="O108" s="26">
        <v>0.43540000000000001</v>
      </c>
      <c r="P108" s="28">
        <v>0.4592</v>
      </c>
      <c r="Q108" s="9">
        <v>18</v>
      </c>
      <c r="R108">
        <f>COUNTBLANK(H108:P108)</f>
        <v>3</v>
      </c>
    </row>
    <row r="109" spans="1:18" ht="15.6" customHeight="1" x14ac:dyDescent="0.3">
      <c r="A109" s="9" t="s">
        <v>59</v>
      </c>
      <c r="B109" s="21" t="s">
        <v>60</v>
      </c>
      <c r="C109" s="18">
        <f>AVERAGE(H109:P109)</f>
        <v>0.47067142857142857</v>
      </c>
      <c r="D109" s="27"/>
      <c r="E109" s="27"/>
      <c r="F109" s="26"/>
      <c r="G109" s="26"/>
      <c r="H109" s="34">
        <v>0.50790000000000002</v>
      </c>
      <c r="I109" s="27"/>
      <c r="J109" s="26">
        <v>0.42349999999999999</v>
      </c>
      <c r="K109" s="26">
        <v>0.50790000000000002</v>
      </c>
      <c r="L109" s="26">
        <v>0.54990000000000006</v>
      </c>
      <c r="M109" s="26">
        <v>0.35320000000000001</v>
      </c>
      <c r="N109" s="26"/>
      <c r="O109" s="26">
        <v>0.58499999999999996</v>
      </c>
      <c r="P109" s="28">
        <v>0.36730000000000002</v>
      </c>
      <c r="Q109" s="9">
        <v>7</v>
      </c>
      <c r="R109">
        <f>COUNTBLANK(H109:P109)</f>
        <v>2</v>
      </c>
    </row>
    <row r="110" spans="1:18" x14ac:dyDescent="0.3">
      <c r="A110" s="11" t="s">
        <v>51</v>
      </c>
      <c r="B110" s="22" t="s">
        <v>52</v>
      </c>
      <c r="C110" s="18">
        <f>AVERAGE(H110:P110)</f>
        <v>0.47052500000000003</v>
      </c>
      <c r="D110" s="27"/>
      <c r="E110" s="27"/>
      <c r="F110" s="26"/>
      <c r="G110" s="27"/>
      <c r="H110" s="34">
        <v>0.53569999999999995</v>
      </c>
      <c r="I110" s="27"/>
      <c r="J110" s="26">
        <v>0.50639999999999996</v>
      </c>
      <c r="K110" s="26">
        <v>0.4471</v>
      </c>
      <c r="L110" s="26">
        <v>0.39290000000000003</v>
      </c>
      <c r="M110" s="26"/>
      <c r="N110" s="26"/>
      <c r="O110" s="26"/>
      <c r="P110" s="28"/>
      <c r="Q110" s="9">
        <v>19</v>
      </c>
      <c r="R110">
        <f>COUNTBLANK(H110:P110)</f>
        <v>5</v>
      </c>
    </row>
    <row r="111" spans="1:18" x14ac:dyDescent="0.3">
      <c r="A111" s="11" t="s">
        <v>4</v>
      </c>
      <c r="B111" s="22" t="s">
        <v>5</v>
      </c>
      <c r="C111" s="18">
        <f>AVERAGE(H111:P111)</f>
        <v>0.46972222222222221</v>
      </c>
      <c r="D111" s="34"/>
      <c r="E111" s="27"/>
      <c r="F111" s="26"/>
      <c r="G111" s="26"/>
      <c r="H111" s="34">
        <v>0.53569999999999995</v>
      </c>
      <c r="I111" s="26">
        <v>0.44900000000000001</v>
      </c>
      <c r="J111" s="26">
        <v>0.41549999999999998</v>
      </c>
      <c r="K111" s="26">
        <v>0.4471</v>
      </c>
      <c r="L111" s="26">
        <v>0.56079999999999997</v>
      </c>
      <c r="M111" s="26">
        <v>0.5</v>
      </c>
      <c r="N111" s="26">
        <v>0.45540000000000003</v>
      </c>
      <c r="O111" s="26">
        <v>0.45579999999999998</v>
      </c>
      <c r="P111" s="28">
        <v>0.40820000000000001</v>
      </c>
      <c r="Q111" s="9">
        <v>3</v>
      </c>
      <c r="R111">
        <f>COUNTBLANK(H111:P111)</f>
        <v>0</v>
      </c>
    </row>
    <row r="112" spans="1:18" x14ac:dyDescent="0.3">
      <c r="A112" s="8" t="s">
        <v>39</v>
      </c>
      <c r="B112" s="22" t="s">
        <v>44</v>
      </c>
      <c r="C112" s="18">
        <f>AVERAGE(H112:P112)</f>
        <v>0.46806000000000003</v>
      </c>
      <c r="D112" s="27"/>
      <c r="E112" s="27"/>
      <c r="F112" s="27"/>
      <c r="G112" s="26"/>
      <c r="H112" s="26"/>
      <c r="I112" s="27"/>
      <c r="J112" s="26">
        <v>0.41549999999999998</v>
      </c>
      <c r="K112" s="26"/>
      <c r="L112" s="26">
        <v>0.56079999999999997</v>
      </c>
      <c r="M112" s="26">
        <v>0.5</v>
      </c>
      <c r="N112" s="26"/>
      <c r="O112" s="26">
        <v>0.45579999999999998</v>
      </c>
      <c r="P112" s="28">
        <v>0.40820000000000001</v>
      </c>
      <c r="Q112" s="9">
        <v>3</v>
      </c>
      <c r="R112">
        <f>COUNTBLANK(H112:P112)</f>
        <v>4</v>
      </c>
    </row>
    <row r="113" spans="1:18" x14ac:dyDescent="0.3">
      <c r="A113" s="39" t="s">
        <v>184</v>
      </c>
      <c r="B113" s="41" t="s">
        <v>191</v>
      </c>
      <c r="C113" s="18">
        <f>AVERAGE(H113:P113)</f>
        <v>0.46765714285714288</v>
      </c>
      <c r="D113" s="34"/>
      <c r="E113" s="27"/>
      <c r="F113" s="27"/>
      <c r="G113" s="26"/>
      <c r="H113" s="26"/>
      <c r="I113" s="26">
        <v>0.4456</v>
      </c>
      <c r="J113" s="26">
        <v>0.50849999999999995</v>
      </c>
      <c r="K113" s="26">
        <v>0.44969999999999999</v>
      </c>
      <c r="L113" s="26">
        <v>0.39250000000000002</v>
      </c>
      <c r="M113" s="26">
        <v>0.4365</v>
      </c>
      <c r="N113" s="26"/>
      <c r="O113" s="26">
        <v>0.57140000000000002</v>
      </c>
      <c r="P113" s="28">
        <v>0.46939999999999998</v>
      </c>
      <c r="Q113" s="9">
        <v>8</v>
      </c>
      <c r="R113">
        <f>COUNTBLANK(H113:P113)</f>
        <v>2</v>
      </c>
    </row>
    <row r="114" spans="1:18" x14ac:dyDescent="0.3">
      <c r="A114" s="39" t="s">
        <v>185</v>
      </c>
      <c r="B114" s="41" t="s">
        <v>186</v>
      </c>
      <c r="C114" s="18">
        <f>AVERAGE(H114:P114)</f>
        <v>0.46765714285714288</v>
      </c>
      <c r="D114" s="34"/>
      <c r="E114" s="27"/>
      <c r="F114" s="27"/>
      <c r="G114" s="26"/>
      <c r="H114" s="26"/>
      <c r="I114" s="26">
        <v>0.4456</v>
      </c>
      <c r="J114" s="26">
        <v>0.50849999999999995</v>
      </c>
      <c r="K114" s="26">
        <v>0.44969999999999999</v>
      </c>
      <c r="L114" s="26">
        <v>0.39250000000000002</v>
      </c>
      <c r="M114" s="26">
        <v>0.4365</v>
      </c>
      <c r="N114" s="26"/>
      <c r="O114" s="26">
        <v>0.57140000000000002</v>
      </c>
      <c r="P114" s="28">
        <v>0.46939999999999998</v>
      </c>
      <c r="Q114" s="9">
        <v>8</v>
      </c>
      <c r="R114">
        <f>COUNTBLANK(H114:P114)</f>
        <v>2</v>
      </c>
    </row>
    <row r="115" spans="1:18" x14ac:dyDescent="0.3">
      <c r="A115" s="9" t="s">
        <v>204</v>
      </c>
      <c r="B115" s="21" t="s">
        <v>205</v>
      </c>
      <c r="C115" s="18">
        <f>AVERAGE(H115:P115)</f>
        <v>0.46359999999999996</v>
      </c>
      <c r="D115" s="34"/>
      <c r="E115" s="27"/>
      <c r="F115" s="26"/>
      <c r="G115" s="27"/>
      <c r="H115" s="34">
        <v>0.34129999999999999</v>
      </c>
      <c r="I115" s="26">
        <v>0.57140000000000002</v>
      </c>
      <c r="J115" s="26">
        <v>0.48699999999999999</v>
      </c>
      <c r="K115" s="26">
        <v>0.4259</v>
      </c>
      <c r="L115" s="26">
        <v>0.44879999999999998</v>
      </c>
      <c r="M115" s="26">
        <v>0.50170000000000003</v>
      </c>
      <c r="N115" s="26">
        <v>0.46429999999999999</v>
      </c>
      <c r="O115" s="26">
        <v>0.46939999999999998</v>
      </c>
      <c r="P115" s="28">
        <v>0.46260000000000001</v>
      </c>
      <c r="Q115" s="9"/>
      <c r="R115">
        <f>COUNTBLANK(H115:P115)</f>
        <v>0</v>
      </c>
    </row>
    <row r="116" spans="1:18" x14ac:dyDescent="0.3">
      <c r="A116" s="11" t="s">
        <v>24</v>
      </c>
      <c r="B116" s="22" t="s">
        <v>25</v>
      </c>
      <c r="C116" s="18">
        <f>AVERAGE(H116:P116)</f>
        <v>0.45654285714285719</v>
      </c>
      <c r="D116" s="34"/>
      <c r="E116" s="27"/>
      <c r="F116" s="26"/>
      <c r="G116" s="26"/>
      <c r="H116" s="34">
        <v>0.51980000000000004</v>
      </c>
      <c r="I116" s="26">
        <v>0.46260000000000001</v>
      </c>
      <c r="J116" s="26"/>
      <c r="K116" s="26">
        <v>0.41799999999999998</v>
      </c>
      <c r="L116" s="26">
        <v>0.39290000000000003</v>
      </c>
      <c r="M116" s="26">
        <v>0.50790000000000002</v>
      </c>
      <c r="N116" s="26"/>
      <c r="O116" s="26">
        <v>0.43540000000000001</v>
      </c>
      <c r="P116" s="28">
        <v>0.4592</v>
      </c>
      <c r="Q116" s="9">
        <v>18</v>
      </c>
      <c r="R116">
        <f>COUNTBLANK(H116:P116)</f>
        <v>2</v>
      </c>
    </row>
    <row r="117" spans="1:18" x14ac:dyDescent="0.3">
      <c r="A117" s="9" t="s">
        <v>233</v>
      </c>
      <c r="B117" s="21" t="s">
        <v>234</v>
      </c>
      <c r="C117" s="18">
        <f>AVERAGE(H117:P117)</f>
        <v>0.44953333333333334</v>
      </c>
      <c r="D117" s="27"/>
      <c r="E117" s="26"/>
      <c r="F117" s="27"/>
      <c r="G117" s="18"/>
      <c r="H117" s="34">
        <v>0.47620000000000001</v>
      </c>
      <c r="I117" s="18"/>
      <c r="J117" s="26"/>
      <c r="K117" s="31"/>
      <c r="L117" s="26">
        <v>0.39319999999999999</v>
      </c>
      <c r="M117" s="27"/>
      <c r="N117" s="26">
        <v>0.47920000000000001</v>
      </c>
      <c r="O117" s="27"/>
      <c r="P117" s="3"/>
      <c r="Q117" s="9">
        <v>12</v>
      </c>
      <c r="R117">
        <f>COUNTBLANK(H117:P117)</f>
        <v>6</v>
      </c>
    </row>
    <row r="118" spans="1:18" x14ac:dyDescent="0.3">
      <c r="A118" s="9" t="s">
        <v>125</v>
      </c>
      <c r="B118" s="21" t="s">
        <v>126</v>
      </c>
      <c r="C118" s="18">
        <f>AVERAGE(H118:P118)</f>
        <v>0.44164999999999999</v>
      </c>
      <c r="D118" s="27"/>
      <c r="E118" s="27"/>
      <c r="F118" s="27"/>
      <c r="G118" s="27"/>
      <c r="H118" s="34">
        <v>0.47620000000000001</v>
      </c>
      <c r="I118" s="26"/>
      <c r="J118" s="26"/>
      <c r="K118" s="26">
        <v>0.41799999999999998</v>
      </c>
      <c r="L118" s="26">
        <v>0.39319999999999999</v>
      </c>
      <c r="M118" s="27"/>
      <c r="N118" s="26">
        <v>0.47920000000000001</v>
      </c>
      <c r="O118" s="27"/>
      <c r="P118" s="28"/>
      <c r="Q118" s="9">
        <v>9</v>
      </c>
      <c r="R118">
        <f>COUNTBLANK(H118:P118)</f>
        <v>5</v>
      </c>
    </row>
    <row r="119" spans="1:18" ht="21" customHeight="1" x14ac:dyDescent="0.3">
      <c r="A119" s="9" t="s">
        <v>212</v>
      </c>
      <c r="B119" s="21" t="s">
        <v>213</v>
      </c>
      <c r="C119" s="18">
        <f>AVERAGE(H119:P119)</f>
        <v>0.42546666666666666</v>
      </c>
      <c r="D119" s="34"/>
      <c r="E119" s="27"/>
      <c r="F119" s="27"/>
      <c r="G119" s="26"/>
      <c r="H119" s="26"/>
      <c r="I119" s="27"/>
      <c r="J119" s="26">
        <v>0.37019999999999997</v>
      </c>
      <c r="K119" s="26">
        <v>0.46560000000000001</v>
      </c>
      <c r="L119" s="26">
        <v>0.4163</v>
      </c>
      <c r="M119" s="26">
        <v>0.40360000000000001</v>
      </c>
      <c r="N119" s="26">
        <v>0.4345</v>
      </c>
      <c r="O119" s="26">
        <v>0.46260000000000001</v>
      </c>
      <c r="P119" s="3"/>
      <c r="Q119" s="9">
        <v>3</v>
      </c>
      <c r="R119">
        <f>COUNTBLANK(H119:P119)</f>
        <v>3</v>
      </c>
    </row>
    <row r="120" spans="1:18" x14ac:dyDescent="0.3">
      <c r="A120" s="9" t="s">
        <v>220</v>
      </c>
      <c r="B120" s="21" t="s">
        <v>223</v>
      </c>
      <c r="C120" s="18">
        <f>AVERAGE(H120:P120)</f>
        <v>0.42546666666666666</v>
      </c>
      <c r="D120" s="18"/>
      <c r="E120" s="27"/>
      <c r="F120" s="27"/>
      <c r="G120" s="26"/>
      <c r="H120" s="26"/>
      <c r="I120" s="27"/>
      <c r="J120" s="26">
        <v>0.37019999999999997</v>
      </c>
      <c r="K120" s="26">
        <v>0.46560000000000001</v>
      </c>
      <c r="L120" s="26">
        <v>0.4163</v>
      </c>
      <c r="M120" s="26">
        <v>0.40360000000000001</v>
      </c>
      <c r="N120" s="26">
        <v>0.4345</v>
      </c>
      <c r="O120" s="26">
        <v>0.46260000000000001</v>
      </c>
      <c r="P120" s="3"/>
      <c r="Q120" s="9"/>
      <c r="R120">
        <f>COUNTBLANK(H120:P120)</f>
        <v>3</v>
      </c>
    </row>
    <row r="121" spans="1:18" x14ac:dyDescent="0.3">
      <c r="A121" s="21" t="s">
        <v>150</v>
      </c>
      <c r="B121" s="21" t="s">
        <v>159</v>
      </c>
      <c r="C121" s="18">
        <f>AVERAGE(H121:P121)</f>
        <v>0.4229</v>
      </c>
      <c r="D121" s="27"/>
      <c r="E121" s="27"/>
      <c r="F121" s="27"/>
      <c r="G121" s="26"/>
      <c r="H121" s="26"/>
      <c r="I121" s="26">
        <v>0.46260000000000001</v>
      </c>
      <c r="J121" s="26">
        <v>0.42349999999999999</v>
      </c>
      <c r="K121" s="26">
        <v>0.50790000000000002</v>
      </c>
      <c r="L121" s="27"/>
      <c r="M121" s="26">
        <v>0.35320000000000001</v>
      </c>
      <c r="N121" s="26"/>
      <c r="O121" s="27"/>
      <c r="P121" s="28">
        <v>0.36730000000000002</v>
      </c>
      <c r="Q121" s="9">
        <v>9</v>
      </c>
      <c r="R121">
        <f>COUNTBLANK(H121:P121)</f>
        <v>4</v>
      </c>
    </row>
    <row r="122" spans="1:18" x14ac:dyDescent="0.3">
      <c r="K122" s="37"/>
    </row>
  </sheetData>
  <autoFilter ref="A2:R121" xr:uid="{00000000-0009-0000-0000-000000000000}">
    <filterColumn colId="17">
      <filters>
        <filter val="0"/>
        <filter val="1"/>
        <filter val="2"/>
        <filter val="3"/>
        <filter val="4"/>
        <filter val="5"/>
        <filter val="6"/>
        <filter val="7"/>
        <filter val="8"/>
      </filters>
    </filterColumn>
    <sortState xmlns:xlrd2="http://schemas.microsoft.com/office/spreadsheetml/2017/richdata2" ref="A71:R121">
      <sortCondition descending="1" ref="C2:C121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  Brits bridge nieuw</vt:lpstr>
      <vt:lpstr>  Brits bridge compleet</vt:lpstr>
      <vt:lpstr>'  Brits bridge compleet'!Afdrukbereik</vt:lpstr>
      <vt:lpstr>'  Brits bridge nieuw'!Afdrukbereik</vt:lpstr>
      <vt:lpstr>'  Brits bridge compleet'!Afdruktitels</vt:lpstr>
      <vt:lpstr>'  Brits bridge nieuw'!Afdruktitels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Bijmolt G. (Geert)</cp:lastModifiedBy>
  <cp:lastPrinted>2025-02-28T12:16:46Z</cp:lastPrinted>
  <dcterms:created xsi:type="dcterms:W3CDTF">2020-11-08T18:20:35Z</dcterms:created>
  <dcterms:modified xsi:type="dcterms:W3CDTF">2025-05-02T17:29:24Z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